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I:\i3.01\fr\oct\editions\"/>
    </mc:Choice>
  </mc:AlternateContent>
  <xr:revisionPtr revIDLastSave="0" documentId="8_{40B74B1F-8FF4-4DD1-8CD4-3FE2E327D5EC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EMLT" sheetId="3" r:id="rId1"/>
    <sheet name="Donnees" sheetId="2" r:id="rId2"/>
    <sheet name="CRITERES" sheetId="4" state="hidden" r:id="rId3"/>
    <sheet name="labels" sheetId="5" state="hidden" r:id="rId4"/>
  </sheets>
  <calcPr calcId="191029"/>
  <pivotCaches>
    <pivotCache cacheId="19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3" l="1"/>
  <c r="T5" i="3"/>
  <c r="S5" i="3"/>
  <c r="Q5" i="3"/>
  <c r="S4" i="3"/>
  <c r="Q4" i="3"/>
  <c r="P4" i="3"/>
  <c r="O4" i="3"/>
  <c r="M4" i="3"/>
  <c r="L4" i="3"/>
  <c r="K4" i="3"/>
  <c r="J4" i="3"/>
  <c r="I4" i="3"/>
  <c r="H4" i="3"/>
  <c r="G4" i="3"/>
  <c r="F4" i="3"/>
  <c r="E4" i="3"/>
  <c r="D4" i="3"/>
  <c r="C4" i="3"/>
  <c r="F1" i="2" l="1"/>
  <c r="T1" i="3" s="1"/>
  <c r="C2" i="2"/>
  <c r="B2" i="2"/>
  <c r="B2" i="3" s="1"/>
  <c r="D1" i="2" l="1"/>
  <c r="B1" i="2"/>
  <c r="R12" i="2"/>
  <c r="O12" i="2"/>
  <c r="L12" i="2"/>
  <c r="I12" i="2"/>
  <c r="F12" i="2"/>
  <c r="C12" i="2"/>
  <c r="R11" i="2"/>
  <c r="O11" i="2"/>
  <c r="L11" i="2"/>
  <c r="I11" i="2"/>
  <c r="F11" i="2"/>
  <c r="C11" i="2"/>
  <c r="R10" i="2"/>
  <c r="O10" i="2"/>
  <c r="L10" i="2"/>
  <c r="I10" i="2"/>
  <c r="F10" i="2"/>
  <c r="C10" i="2"/>
  <c r="R9" i="2"/>
  <c r="O9" i="2"/>
  <c r="L9" i="2"/>
  <c r="I9" i="2"/>
  <c r="F9" i="2"/>
  <c r="C9" i="2"/>
  <c r="R8" i="2"/>
  <c r="O8" i="2"/>
  <c r="L8" i="2"/>
  <c r="I8" i="2"/>
  <c r="F8" i="2"/>
  <c r="C8" i="2"/>
  <c r="R7" i="2"/>
  <c r="O7" i="2"/>
  <c r="L7" i="2"/>
  <c r="I7" i="2"/>
  <c r="F7" i="2"/>
  <c r="C7" i="2"/>
  <c r="R6" i="2"/>
  <c r="O6" i="2"/>
  <c r="L6" i="2"/>
  <c r="I6" i="2"/>
  <c r="F6" i="2"/>
  <c r="C6" i="2"/>
  <c r="R5" i="2"/>
  <c r="O5" i="2"/>
  <c r="L5" i="2"/>
  <c r="I5" i="2"/>
  <c r="F5" i="2"/>
  <c r="C5" i="2"/>
  <c r="R4" i="2"/>
  <c r="O4" i="2"/>
  <c r="L4" i="2"/>
  <c r="I4" i="2"/>
  <c r="F4" i="2"/>
  <c r="C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Yannick Dieu</author>
  </authors>
  <commentList>
    <comment ref="A1" authorId="0" shapeId="0" xr:uid="{2F041D9D-6982-49AD-B0F5-0DC14F2121BA}">
      <text>
        <r>
          <rPr>
            <sz val="9"/>
            <color indexed="81"/>
            <rFont val="Tahoma"/>
            <family val="2"/>
          </rPr>
          <t>I3_01 - D1.000 - YAD - 10/02/2022 - Création</t>
        </r>
      </text>
    </comment>
  </commentList>
</comments>
</file>

<file path=xl/sharedStrings.xml><?xml version="1.0" encoding="utf-8"?>
<sst xmlns="http://schemas.openxmlformats.org/spreadsheetml/2006/main" count="1904" uniqueCount="1381">
  <si>
    <t>Compte</t>
  </si>
  <si>
    <t>Intitulé réduit</t>
  </si>
  <si>
    <t>Montant débit</t>
  </si>
  <si>
    <t>Montant crédit</t>
  </si>
  <si>
    <t>Etablissement</t>
  </si>
  <si>
    <t>Crédit</t>
  </si>
  <si>
    <t>Étiquettes de lignes</t>
  </si>
  <si>
    <t>Total général</t>
  </si>
  <si>
    <t>Tiers</t>
  </si>
  <si>
    <t>Ecriture</t>
  </si>
  <si>
    <t>Journal</t>
  </si>
  <si>
    <t>Type de mouvement</t>
  </si>
  <si>
    <t>Date comptable</t>
  </si>
  <si>
    <t>Bordereau</t>
  </si>
  <si>
    <t>Type de pièce</t>
  </si>
  <si>
    <t>Pièce</t>
  </si>
  <si>
    <t>Référence externe</t>
  </si>
  <si>
    <t>Libellé</t>
  </si>
  <si>
    <t>Libellé complémentaire</t>
  </si>
  <si>
    <t>Date d'émission</t>
  </si>
  <si>
    <t>Date d'échéance</t>
  </si>
  <si>
    <t>Date d'échéance initiale</t>
  </si>
  <si>
    <t>Date de valeur</t>
  </si>
  <si>
    <t>Compte d'équilibre</t>
  </si>
  <si>
    <t>Dossier</t>
  </si>
  <si>
    <t>Ecriture d'équilibre</t>
  </si>
  <si>
    <t>Zone libre</t>
  </si>
  <si>
    <t>Référence BVR</t>
  </si>
  <si>
    <t>Clé de contrôle BVR</t>
  </si>
  <si>
    <t>Etat de traitement TVA</t>
  </si>
  <si>
    <t>Code transfert</t>
  </si>
  <si>
    <t>Indicateur 1</t>
  </si>
  <si>
    <t>Indicateur 2</t>
  </si>
  <si>
    <t>Indicateur 3</t>
  </si>
  <si>
    <t>Etat</t>
  </si>
  <si>
    <t>Nature</t>
  </si>
  <si>
    <t>Genre</t>
  </si>
  <si>
    <t>Rôle</t>
  </si>
  <si>
    <t>Nature d'honoraire</t>
  </si>
  <si>
    <t>Numéro de mouvement</t>
  </si>
  <si>
    <t>Numéro d'échéance</t>
  </si>
  <si>
    <t>CGR A</t>
  </si>
  <si>
    <t>CGR B</t>
  </si>
  <si>
    <t>Lettrage</t>
  </si>
  <si>
    <t>Unité d'œuvre</t>
  </si>
  <si>
    <t>Quantité d'unité d'œuvre</t>
  </si>
  <si>
    <t>Base HT</t>
  </si>
  <si>
    <t>TVA</t>
  </si>
  <si>
    <t>Montant HT restant à déclarer</t>
  </si>
  <si>
    <t>Montant TVA restant à déclarer</t>
  </si>
  <si>
    <t>Poste</t>
  </si>
  <si>
    <t>Colonne du journal</t>
  </si>
  <si>
    <t>Identifiant court 1</t>
  </si>
  <si>
    <t>Identifiant court 2</t>
  </si>
  <si>
    <t>Identifiant court 3</t>
  </si>
  <si>
    <t>Identifiant court 4</t>
  </si>
  <si>
    <t>Identifiant 1</t>
  </si>
  <si>
    <t>Identifiant 2</t>
  </si>
  <si>
    <t>Identifiant 3</t>
  </si>
  <si>
    <t>Identifiant 4</t>
  </si>
  <si>
    <t>Identifiant long 1</t>
  </si>
  <si>
    <t>Identifiant long 2</t>
  </si>
  <si>
    <t>Date 1</t>
  </si>
  <si>
    <t>Date 2</t>
  </si>
  <si>
    <t>Numérique 1</t>
  </si>
  <si>
    <t>Numérique 2</t>
  </si>
  <si>
    <t>Job</t>
  </si>
  <si>
    <t xml:space="preserve">Utilisateur </t>
  </si>
  <si>
    <t>Date</t>
  </si>
  <si>
    <t>Job :</t>
  </si>
  <si>
    <t xml:space="preserve">Utilisateur : </t>
  </si>
  <si>
    <t>Date :</t>
  </si>
  <si>
    <t>Période de début</t>
  </si>
  <si>
    <t>Période de fin</t>
  </si>
  <si>
    <t>Période :</t>
  </si>
  <si>
    <t>Totalisation 1</t>
  </si>
  <si>
    <t>Libellé totalisation 1</t>
  </si>
  <si>
    <t>Totalisation et libellé 1</t>
  </si>
  <si>
    <t>Totalisation 2</t>
  </si>
  <si>
    <t>Libellé totalisation 2</t>
  </si>
  <si>
    <t>Totalisation et libellé 2</t>
  </si>
  <si>
    <t>Totalisation 3</t>
  </si>
  <si>
    <t>Libellé totalisation 3</t>
  </si>
  <si>
    <t>Totalisation et libellé 3</t>
  </si>
  <si>
    <t>Totalisation 4</t>
  </si>
  <si>
    <t>Libellé totalisation 4</t>
  </si>
  <si>
    <t>Totalisation et libellé 4</t>
  </si>
  <si>
    <t>Totalisation 5</t>
  </si>
  <si>
    <t>Libellé totalisation 5</t>
  </si>
  <si>
    <t>Totalisation et libellé 5</t>
  </si>
  <si>
    <t>Etablissement et intitulé réduit</t>
  </si>
  <si>
    <t>Débit</t>
  </si>
  <si>
    <t>Solde D-C</t>
  </si>
  <si>
    <t>Solde C-D</t>
  </si>
  <si>
    <t>Paramètre 1 de l'écriture</t>
  </si>
  <si>
    <t>Paramètre 2 de l'écriture</t>
  </si>
  <si>
    <t>Paramètre 3 de l'écriture</t>
  </si>
  <si>
    <t>Type de mouvement de l'écriture</t>
  </si>
  <si>
    <t>Libellé de l'écriture</t>
  </si>
  <si>
    <t>Libellé complémentaire de l'écriture</t>
  </si>
  <si>
    <t>Dossier de l'écriture</t>
  </si>
  <si>
    <t>Nature de l'écriture</t>
  </si>
  <si>
    <t>Genre de l'écriture</t>
  </si>
  <si>
    <t>Rôle de l'écriture</t>
  </si>
  <si>
    <t>Paramètre 1 du mouvement</t>
  </si>
  <si>
    <t>Paramètre 2 du mouvement</t>
  </si>
  <si>
    <t>Paramètre 3 du mouvement</t>
  </si>
  <si>
    <t>Paramètre 4 du mouvement</t>
  </si>
  <si>
    <t>Paramètre 5 du mouvement</t>
  </si>
  <si>
    <t>Paramètre 6 du mouvement</t>
  </si>
  <si>
    <t>Paramètre 7 du mouvement</t>
  </si>
  <si>
    <t>Paramètre 8 du mouvement</t>
  </si>
  <si>
    <t>Paramètre 9 du mouvement</t>
  </si>
  <si>
    <t>Paramètre 10 du mouvement</t>
  </si>
  <si>
    <t>Paramètre 11 du mouvement</t>
  </si>
  <si>
    <t>Paramètre 12 du mouvement</t>
  </si>
  <si>
    <t>Paramètre 13 du mouvement</t>
  </si>
  <si>
    <t>Paramètre 14 du mouvement</t>
  </si>
  <si>
    <t>Paramètre 15 du mouvement</t>
  </si>
  <si>
    <t>Montant initial TVA débit</t>
  </si>
  <si>
    <t>Montant initial TVA crédit</t>
  </si>
  <si>
    <t>(vide)</t>
  </si>
  <si>
    <t>Identifiant de réciprocité</t>
  </si>
  <si>
    <t>Membre du groupe</t>
  </si>
  <si>
    <t>Groupe</t>
  </si>
  <si>
    <t xml:space="preserve">Total </t>
  </si>
  <si>
    <t>Ech</t>
  </si>
  <si>
    <t>Id. de réciprocité</t>
  </si>
  <si>
    <t>Code TVA</t>
  </si>
  <si>
    <t>Montant</t>
  </si>
  <si>
    <t>Montant TVA</t>
  </si>
  <si>
    <t>Type</t>
  </si>
  <si>
    <t>Somme de Affichage montant TVA débit</t>
  </si>
  <si>
    <t>Somme de Affichage montant TVA crédit</t>
  </si>
  <si>
    <t>Somme de Affichage montant débit</t>
  </si>
  <si>
    <t>Somme de Affichage montant crédit</t>
  </si>
  <si>
    <t>ID1</t>
  </si>
  <si>
    <t>ID2</t>
  </si>
  <si>
    <t>ID3</t>
  </si>
  <si>
    <t>ID4</t>
  </si>
  <si>
    <t>ID5</t>
  </si>
  <si>
    <t>ID6</t>
  </si>
  <si>
    <t>ID7</t>
  </si>
  <si>
    <t>ID8</t>
  </si>
  <si>
    <t>ID9</t>
  </si>
  <si>
    <t>ID10</t>
  </si>
  <si>
    <t>ID11</t>
  </si>
  <si>
    <t>ID12</t>
  </si>
  <si>
    <t>ID13</t>
  </si>
  <si>
    <t>ID14</t>
  </si>
  <si>
    <t>ID15</t>
  </si>
  <si>
    <t>ID16</t>
  </si>
  <si>
    <t>ID17</t>
  </si>
  <si>
    <t>ID18</t>
  </si>
  <si>
    <t>ID19</t>
  </si>
  <si>
    <t>ID20</t>
  </si>
  <si>
    <t>ID21</t>
  </si>
  <si>
    <t>Edition des mouvements du</t>
  </si>
  <si>
    <t>au</t>
  </si>
  <si>
    <t>Edité au</t>
  </si>
  <si>
    <t>IND</t>
  </si>
  <si>
    <t>Qualiac</t>
  </si>
  <si>
    <t>IAC</t>
  </si>
  <si>
    <t>C0025363</t>
  </si>
  <si>
    <t>ACHAT</t>
  </si>
  <si>
    <t>C</t>
  </si>
  <si>
    <t>01/02/2022</t>
  </si>
  <si>
    <t>FF</t>
  </si>
  <si>
    <t>FF08001061</t>
  </si>
  <si>
    <t>INTG1</t>
  </si>
  <si>
    <t>T</t>
  </si>
  <si>
    <t>V</t>
  </si>
  <si>
    <t>10</t>
  </si>
  <si>
    <t>606300</t>
  </si>
  <si>
    <t>0</t>
  </si>
  <si>
    <t>ACT1</t>
  </si>
  <si>
    <t>0,00</t>
  </si>
  <si>
    <t>G20</t>
  </si>
  <si>
    <t>10014</t>
  </si>
  <si>
    <t>QUALIAC</t>
  </si>
  <si>
    <t>GROUPE-I</t>
  </si>
  <si>
    <t>1052124</t>
  </si>
  <si>
    <t>PR</t>
  </si>
  <si>
    <t>15/03/2022</t>
  </si>
  <si>
    <t>01/01/2022</t>
  </si>
  <si>
    <t>31/12/2022</t>
  </si>
  <si>
    <t>C0025375</t>
  </si>
  <si>
    <t>08/02/2022</t>
  </si>
  <si>
    <t>FF08001070</t>
  </si>
  <si>
    <t>INTG2</t>
  </si>
  <si>
    <t>C0025376</t>
  </si>
  <si>
    <t>VENTE</t>
  </si>
  <si>
    <t>FC</t>
  </si>
  <si>
    <t>FC10001943</t>
  </si>
  <si>
    <t>701100</t>
  </si>
  <si>
    <t>C0025377</t>
  </si>
  <si>
    <t>09/02/2022</t>
  </si>
  <si>
    <t>FFA</t>
  </si>
  <si>
    <t>FF08001071</t>
  </si>
  <si>
    <t>INTG3</t>
  </si>
  <si>
    <t>C0025378</t>
  </si>
  <si>
    <t>FC10001944</t>
  </si>
  <si>
    <t>C0025613</t>
  </si>
  <si>
    <t>FF08001102</t>
  </si>
  <si>
    <t>C0025621</t>
  </si>
  <si>
    <t>21/02/2022</t>
  </si>
  <si>
    <t>FF08001107</t>
  </si>
  <si>
    <t>20</t>
  </si>
  <si>
    <t>601100</t>
  </si>
  <si>
    <t>VIG</t>
  </si>
  <si>
    <t>6</t>
  </si>
  <si>
    <t>IFR</t>
  </si>
  <si>
    <t>SA INFERENCE</t>
  </si>
  <si>
    <t>C0025365</t>
  </si>
  <si>
    <t>OD</t>
  </si>
  <si>
    <t>02/01/2022</t>
  </si>
  <si>
    <t>OD16001386</t>
  </si>
  <si>
    <t>groupe</t>
  </si>
  <si>
    <t>512100</t>
  </si>
  <si>
    <t>606100</t>
  </si>
  <si>
    <t>O</t>
  </si>
  <si>
    <t>PXXXXXXXXXXXXXXX</t>
  </si>
  <si>
    <t>1</t>
  </si>
  <si>
    <t>DATED</t>
  </si>
  <si>
    <t>Date début</t>
  </si>
  <si>
    <t>20220101</t>
  </si>
  <si>
    <t>2</t>
  </si>
  <si>
    <t>DATEF</t>
  </si>
  <si>
    <t>Date fin</t>
  </si>
  <si>
    <t>20221231</t>
  </si>
  <si>
    <t>3</t>
  </si>
  <si>
    <t>NUMOECPTD</t>
  </si>
  <si>
    <t>Numéro de compte début</t>
  </si>
  <si>
    <t>4</t>
  </si>
  <si>
    <t>NUMOECPTF</t>
  </si>
  <si>
    <t>Numéro de compte fin</t>
  </si>
  <si>
    <t>7Z</t>
  </si>
  <si>
    <t>5</t>
  </si>
  <si>
    <t>NUMOETIED</t>
  </si>
  <si>
    <t>Tiers début</t>
  </si>
  <si>
    <t>NUMOETIEF</t>
  </si>
  <si>
    <t>Tiers fin</t>
  </si>
  <si>
    <t>ZZZZZZZZZZ</t>
  </si>
  <si>
    <t>7</t>
  </si>
  <si>
    <t>NUMOECGRAD</t>
  </si>
  <si>
    <t>Numéro de CGR A début</t>
  </si>
  <si>
    <t>8</t>
  </si>
  <si>
    <t>NUMOECGRAF</t>
  </si>
  <si>
    <t>Numéro de CGR A fin</t>
  </si>
  <si>
    <t>ZZZZZZZZZZZZZZZZZZZZ</t>
  </si>
  <si>
    <t>9</t>
  </si>
  <si>
    <t>TYPAFF</t>
  </si>
  <si>
    <t>Type d'affectation</t>
  </si>
  <si>
    <t>A</t>
  </si>
  <si>
    <t>CHMOECCG</t>
  </si>
  <si>
    <t>Chemin de composition des CGR</t>
  </si>
  <si>
    <t>11</t>
  </si>
  <si>
    <t>NUMOECGRBD</t>
  </si>
  <si>
    <t>Numéro de CGR B début</t>
  </si>
  <si>
    <t>12</t>
  </si>
  <si>
    <t>NUMOECGRBF</t>
  </si>
  <si>
    <t>Numéro de CGR B fin</t>
  </si>
  <si>
    <t>13</t>
  </si>
  <si>
    <t>NUMOCLSP</t>
  </si>
  <si>
    <t>Liste de pièces</t>
  </si>
  <si>
    <t>14</t>
  </si>
  <si>
    <t>TRTLSR</t>
  </si>
  <si>
    <t>Traitement des listes s'y rattachant</t>
  </si>
  <si>
    <t>N</t>
  </si>
  <si>
    <t>15</t>
  </si>
  <si>
    <t>EDTMNT</t>
  </si>
  <si>
    <t>Edition des montants : Lettrés, Non lettrés, Tous</t>
  </si>
  <si>
    <t>16</t>
  </si>
  <si>
    <t>TOTAL1</t>
  </si>
  <si>
    <t>Critere de totalisation 1</t>
  </si>
  <si>
    <t>MEMBRE DU GROUPE DE TVA</t>
  </si>
  <si>
    <t>17</t>
  </si>
  <si>
    <t>TOTAL2</t>
  </si>
  <si>
    <t>Critere de totalisation 2</t>
  </si>
  <si>
    <t>18</t>
  </si>
  <si>
    <t>TOTAL3</t>
  </si>
  <si>
    <t>Critere de totalisation 3</t>
  </si>
  <si>
    <t>19</t>
  </si>
  <si>
    <t>TOTAL4</t>
  </si>
  <si>
    <t>Critère de totalisation 4</t>
  </si>
  <si>
    <t>TOTAL5</t>
  </si>
  <si>
    <t>Critère de totalisation 5</t>
  </si>
  <si>
    <t>21</t>
  </si>
  <si>
    <t>SAUT</t>
  </si>
  <si>
    <t>Saut de page 1ère rupture</t>
  </si>
  <si>
    <t>22</t>
  </si>
  <si>
    <t>TOTALETS</t>
  </si>
  <si>
    <t>Total par établissement</t>
  </si>
  <si>
    <t>23</t>
  </si>
  <si>
    <t>LIBECRD</t>
  </si>
  <si>
    <t>Libellé écriture début</t>
  </si>
  <si>
    <t>24</t>
  </si>
  <si>
    <t>LIBECRF</t>
  </si>
  <si>
    <t>Libellé écriture fin</t>
  </si>
  <si>
    <t>zzzzzzzzzzzzzzzzzzzzzzzzzzzzzz</t>
  </si>
  <si>
    <t>25</t>
  </si>
  <si>
    <t>LICECRD</t>
  </si>
  <si>
    <t>Complément libellé écriture début</t>
  </si>
  <si>
    <t>26</t>
  </si>
  <si>
    <t>LICECRF</t>
  </si>
  <si>
    <t>Complément libellé écriture fin</t>
  </si>
  <si>
    <t>zzzzzzzzzzzzzzzzzzzzzzzzzzzzzzzzzzzzzzzzzzzzzzzzzzzzzzzzzzzz</t>
  </si>
  <si>
    <t>27</t>
  </si>
  <si>
    <t>LIBMVCD</t>
  </si>
  <si>
    <t>Libellé mouvement début</t>
  </si>
  <si>
    <t>28</t>
  </si>
  <si>
    <t>LIBMVCF</t>
  </si>
  <si>
    <t>Libellé mouvement fin</t>
  </si>
  <si>
    <t>29</t>
  </si>
  <si>
    <t>LICMVCD</t>
  </si>
  <si>
    <t>Complément libellé mouvement début</t>
  </si>
  <si>
    <t>30</t>
  </si>
  <si>
    <t>LICMVCF</t>
  </si>
  <si>
    <t>Complément libellé mouvement fin</t>
  </si>
  <si>
    <t>31</t>
  </si>
  <si>
    <t>EDTMVT</t>
  </si>
  <si>
    <t>Edition des mouvements</t>
  </si>
  <si>
    <t>32</t>
  </si>
  <si>
    <t>NUMOEPOSD</t>
  </si>
  <si>
    <t>Numéro de poste début</t>
  </si>
  <si>
    <t>33</t>
  </si>
  <si>
    <t>NUMOEPOSF</t>
  </si>
  <si>
    <t>Numéro de poste fin</t>
  </si>
  <si>
    <t>34</t>
  </si>
  <si>
    <t>CHMOECPP</t>
  </si>
  <si>
    <t>Chemin de composition des postes</t>
  </si>
  <si>
    <t>35</t>
  </si>
  <si>
    <t>DATELIM</t>
  </si>
  <si>
    <t>Date limite</t>
  </si>
  <si>
    <t>36</t>
  </si>
  <si>
    <t>NUMOCLEC</t>
  </si>
  <si>
    <t>Liste d'écritures</t>
  </si>
  <si>
    <t>37</t>
  </si>
  <si>
    <t>TRTLSE</t>
  </si>
  <si>
    <t>38</t>
  </si>
  <si>
    <t>SGLJRND</t>
  </si>
  <si>
    <t>Journal début</t>
  </si>
  <si>
    <t>.</t>
  </si>
  <si>
    <t>39</t>
  </si>
  <si>
    <t>SGLJRNF</t>
  </si>
  <si>
    <t>Journal fin</t>
  </si>
  <si>
    <t>ZZZZZZ</t>
  </si>
  <si>
    <t>40</t>
  </si>
  <si>
    <t>SGLDEVD</t>
  </si>
  <si>
    <t>Devise début</t>
  </si>
  <si>
    <t>41</t>
  </si>
  <si>
    <t>SGLDEVF</t>
  </si>
  <si>
    <t>Devise fin</t>
  </si>
  <si>
    <t>42</t>
  </si>
  <si>
    <t>SGLMNTDEV</t>
  </si>
  <si>
    <t>Edition montants devises (sauf cumuls cpt,tie,cgr)</t>
  </si>
  <si>
    <t>43</t>
  </si>
  <si>
    <t>SGLCOMPTA</t>
  </si>
  <si>
    <t>Mouvements comptables</t>
  </si>
  <si>
    <t>44</t>
  </si>
  <si>
    <t>SGLEXTRA</t>
  </si>
  <si>
    <t>Mouvements extra-comptables</t>
  </si>
  <si>
    <t>45</t>
  </si>
  <si>
    <t>SGLTYPMVC1</t>
  </si>
  <si>
    <t>Type mouvement 1</t>
  </si>
  <si>
    <t>46</t>
  </si>
  <si>
    <t>SGLTYPMVC2</t>
  </si>
  <si>
    <t>Type mouvement 2</t>
  </si>
  <si>
    <t>47</t>
  </si>
  <si>
    <t>SGLTYPMVC3</t>
  </si>
  <si>
    <t>Type mouvement 3</t>
  </si>
  <si>
    <t>48</t>
  </si>
  <si>
    <t>SGLTYPMVC4</t>
  </si>
  <si>
    <t>Type mouvement 4</t>
  </si>
  <si>
    <t>49</t>
  </si>
  <si>
    <t>SGLTYPMVCD</t>
  </si>
  <si>
    <t>Type mouvement début</t>
  </si>
  <si>
    <t>50</t>
  </si>
  <si>
    <t>SGLTYPMVCF</t>
  </si>
  <si>
    <t>Type mouvement fin</t>
  </si>
  <si>
    <t>ZZ</t>
  </si>
  <si>
    <t>51</t>
  </si>
  <si>
    <t>SGLETSD</t>
  </si>
  <si>
    <t>Etablissement début</t>
  </si>
  <si>
    <t>52</t>
  </si>
  <si>
    <t>SGLETSF</t>
  </si>
  <si>
    <t>Etablissement fin</t>
  </si>
  <si>
    <t>53</t>
  </si>
  <si>
    <t>SGLCHMETS</t>
  </si>
  <si>
    <t>Chemin de composition des établissements</t>
  </si>
  <si>
    <t>54</t>
  </si>
  <si>
    <t>SCPTCOD</t>
  </si>
  <si>
    <t>Compte : Type de collectif début</t>
  </si>
  <si>
    <t>55</t>
  </si>
  <si>
    <t>SCPTCOF</t>
  </si>
  <si>
    <t>Compte : Type de collectif fin</t>
  </si>
  <si>
    <t>56</t>
  </si>
  <si>
    <t>SCPMNED</t>
  </si>
  <si>
    <t>Compte : Mnémonique début</t>
  </si>
  <si>
    <t>57</t>
  </si>
  <si>
    <t>SCPMNEF</t>
  </si>
  <si>
    <t>Compte : Mnémonique fin</t>
  </si>
  <si>
    <t>58</t>
  </si>
  <si>
    <t>SCPFCPD</t>
  </si>
  <si>
    <t>Compte : Famille de compte début</t>
  </si>
  <si>
    <t>59</t>
  </si>
  <si>
    <t>SCPFCPF</t>
  </si>
  <si>
    <t>Compte : Famille de compte fin</t>
  </si>
  <si>
    <t>60</t>
  </si>
  <si>
    <t>SCPREGD</t>
  </si>
  <si>
    <t>Compte : Regroupement début</t>
  </si>
  <si>
    <t>61</t>
  </si>
  <si>
    <t>SCPREGF</t>
  </si>
  <si>
    <t>Compte : Regroupement fin</t>
  </si>
  <si>
    <t>62</t>
  </si>
  <si>
    <t>SCPDEVD</t>
  </si>
  <si>
    <t>Compte : Devise début</t>
  </si>
  <si>
    <t>63</t>
  </si>
  <si>
    <t>SCPDEVF</t>
  </si>
  <si>
    <t>Compte : Devise fin</t>
  </si>
  <si>
    <t>64</t>
  </si>
  <si>
    <t>SCPPR1D</t>
  </si>
  <si>
    <t>Compte : Paramètre 1 début</t>
  </si>
  <si>
    <t>65</t>
  </si>
  <si>
    <t>SCPPR1F</t>
  </si>
  <si>
    <t>Compte : Paramètre 1 fin</t>
  </si>
  <si>
    <t>66</t>
  </si>
  <si>
    <t>SCPPR2D</t>
  </si>
  <si>
    <t>Compte : Paramètre 2 début</t>
  </si>
  <si>
    <t>67</t>
  </si>
  <si>
    <t>SCPPR2F</t>
  </si>
  <si>
    <t>Compte : Paramètre 2 fin</t>
  </si>
  <si>
    <t>68</t>
  </si>
  <si>
    <t>SCPGESD</t>
  </si>
  <si>
    <t>Compte : Gestionnaire début</t>
  </si>
  <si>
    <t>69</t>
  </si>
  <si>
    <t>SCPGESF</t>
  </si>
  <si>
    <t>Compte : Gestionnaire fin</t>
  </si>
  <si>
    <t>70</t>
  </si>
  <si>
    <t>SCPFOND</t>
  </si>
  <si>
    <t>Compte : Fonction début</t>
  </si>
  <si>
    <t>71</t>
  </si>
  <si>
    <t>SCPFONF</t>
  </si>
  <si>
    <t>Compte : Fonction fin</t>
  </si>
  <si>
    <t>ZZZZ</t>
  </si>
  <si>
    <t>72</t>
  </si>
  <si>
    <t>SCPTYPD</t>
  </si>
  <si>
    <t>Compte : Type début</t>
  </si>
  <si>
    <t>73</t>
  </si>
  <si>
    <t>SCPTYPF</t>
  </si>
  <si>
    <t>Compte : Type fin</t>
  </si>
  <si>
    <t>74</t>
  </si>
  <si>
    <t>SCPNATD</t>
  </si>
  <si>
    <t>Compte : Nature début</t>
  </si>
  <si>
    <t>75</t>
  </si>
  <si>
    <t>SCPNATF</t>
  </si>
  <si>
    <t>Compte : Nature fin</t>
  </si>
  <si>
    <t>76</t>
  </si>
  <si>
    <t>SCPGEND</t>
  </si>
  <si>
    <t>Compte : Genre début</t>
  </si>
  <si>
    <t>77</t>
  </si>
  <si>
    <t>SCPGENF</t>
  </si>
  <si>
    <t>Compte : Genre fin</t>
  </si>
  <si>
    <t>78</t>
  </si>
  <si>
    <t>SCPROLD</t>
  </si>
  <si>
    <t>Compte : Rôle début</t>
  </si>
  <si>
    <t>79</t>
  </si>
  <si>
    <t>SCPROLF</t>
  </si>
  <si>
    <t>Compte : Rôle fin</t>
  </si>
  <si>
    <t>Z</t>
  </si>
  <si>
    <t>80</t>
  </si>
  <si>
    <t>SCPDCRD</t>
  </si>
  <si>
    <t>Compte : Date de création début</t>
  </si>
  <si>
    <t>19000101</t>
  </si>
  <si>
    <t>81</t>
  </si>
  <si>
    <t>SCPDCRF</t>
  </si>
  <si>
    <t>Compte : Date de création fin</t>
  </si>
  <si>
    <t>20991231</t>
  </si>
  <si>
    <t>82</t>
  </si>
  <si>
    <t>SCPUCRD</t>
  </si>
  <si>
    <t>Compte : Utilisateur de création début</t>
  </si>
  <si>
    <t>83</t>
  </si>
  <si>
    <t>SCPUCRF</t>
  </si>
  <si>
    <t>Compte : Utilisateur de création fin</t>
  </si>
  <si>
    <t>ZZZZZZZZZZZZZZZZZZZZZZZZZZZZZZ</t>
  </si>
  <si>
    <t>84</t>
  </si>
  <si>
    <t>SCPDDMD</t>
  </si>
  <si>
    <t>Compte : Date de modification début</t>
  </si>
  <si>
    <t>85</t>
  </si>
  <si>
    <t>SCPDDMF</t>
  </si>
  <si>
    <t>Compte : Date de modification fin</t>
  </si>
  <si>
    <t>86</t>
  </si>
  <si>
    <t>SCPUDMD</t>
  </si>
  <si>
    <t>Compte : Utilisateur de modification début</t>
  </si>
  <si>
    <t>87</t>
  </si>
  <si>
    <t>SCPUDMF</t>
  </si>
  <si>
    <t>Compte : Utilisateur de modification fin</t>
  </si>
  <si>
    <t>88</t>
  </si>
  <si>
    <t>SCPCNFD</t>
  </si>
  <si>
    <t>Compte : Code confidentialité début</t>
  </si>
  <si>
    <t>89</t>
  </si>
  <si>
    <t>SCPCNFF</t>
  </si>
  <si>
    <t>Compte : Code confidentialité fin</t>
  </si>
  <si>
    <t>9999</t>
  </si>
  <si>
    <t>90</t>
  </si>
  <si>
    <t>SCPPIGD</t>
  </si>
  <si>
    <t>Compte : Génération de pièces début</t>
  </si>
  <si>
    <t>91</t>
  </si>
  <si>
    <t>SCPPIGF</t>
  </si>
  <si>
    <t>Compte : Génération de pièces fin</t>
  </si>
  <si>
    <t>92</t>
  </si>
  <si>
    <t>SCPANAD</t>
  </si>
  <si>
    <t>Compte : Saisie CGR A début</t>
  </si>
  <si>
    <t>93</t>
  </si>
  <si>
    <t>SCPANAF</t>
  </si>
  <si>
    <t>Compte : Saisie CGR A fin</t>
  </si>
  <si>
    <t>94</t>
  </si>
  <si>
    <t>SCPBUDD</t>
  </si>
  <si>
    <t>Compte : Saisie CGR B début</t>
  </si>
  <si>
    <t>95</t>
  </si>
  <si>
    <t>SCPBUDF</t>
  </si>
  <si>
    <t>Compte : Saisie CGR B fin</t>
  </si>
  <si>
    <t>96</t>
  </si>
  <si>
    <t>SCPSTVD</t>
  </si>
  <si>
    <t>Compte : Saisie TVA début</t>
  </si>
  <si>
    <t>97</t>
  </si>
  <si>
    <t>SCPSTVF</t>
  </si>
  <si>
    <t>Compte : Saisie TVA fin</t>
  </si>
  <si>
    <t>98</t>
  </si>
  <si>
    <t>SCPCLTD</t>
  </si>
  <si>
    <t>Compte : Clé de lettrage début</t>
  </si>
  <si>
    <t>99</t>
  </si>
  <si>
    <t>SCPCLTF</t>
  </si>
  <si>
    <t>Compte : Clé de lettrage fin</t>
  </si>
  <si>
    <t>100</t>
  </si>
  <si>
    <t>SCPETAD</t>
  </si>
  <si>
    <t>Compte : Etat début</t>
  </si>
  <si>
    <t>101</t>
  </si>
  <si>
    <t>SCPETAF</t>
  </si>
  <si>
    <t>Compte : Etat fin</t>
  </si>
  <si>
    <t>102</t>
  </si>
  <si>
    <t>SCPNAHD</t>
  </si>
  <si>
    <t>Compte : Nature d'honoraire début</t>
  </si>
  <si>
    <t>103</t>
  </si>
  <si>
    <t>SCPNAHF</t>
  </si>
  <si>
    <t>Compte : Nature d'honoraire fin</t>
  </si>
  <si>
    <t>104</t>
  </si>
  <si>
    <t>SCPSUOD</t>
  </si>
  <si>
    <t>Compte : Saisie U.O. début</t>
  </si>
  <si>
    <t>105</t>
  </si>
  <si>
    <t>SCPSUOF</t>
  </si>
  <si>
    <t>Compte : Saisie U.O. fin</t>
  </si>
  <si>
    <t>106</t>
  </si>
  <si>
    <t>SCPLEPD</t>
  </si>
  <si>
    <t>Compte : Lettrage/pointage début</t>
  </si>
  <si>
    <t>107</t>
  </si>
  <si>
    <t>SCPLEPF</t>
  </si>
  <si>
    <t>Compte : Lettrage/pointage fin</t>
  </si>
  <si>
    <t>108</t>
  </si>
  <si>
    <t>SCPCASD</t>
  </si>
  <si>
    <t>Compte : Compte associé début</t>
  </si>
  <si>
    <t>109</t>
  </si>
  <si>
    <t>SCPCASF</t>
  </si>
  <si>
    <t>Compte : Compte associé fin</t>
  </si>
  <si>
    <t>110</t>
  </si>
  <si>
    <t>SCPCBRD</t>
  </si>
  <si>
    <t>Compte : Compte bilan/résultat début</t>
  </si>
  <si>
    <t>111</t>
  </si>
  <si>
    <t>SCPCBRF</t>
  </si>
  <si>
    <t>Compte : Compte bilan/résultat fin</t>
  </si>
  <si>
    <t>112</t>
  </si>
  <si>
    <t>SCPDAUD</t>
  </si>
  <si>
    <t>Compte : Saisie devise début</t>
  </si>
  <si>
    <t>113</t>
  </si>
  <si>
    <t>SCPDAUF</t>
  </si>
  <si>
    <t>Compte : Saisie devise fin</t>
  </si>
  <si>
    <t>114</t>
  </si>
  <si>
    <t>SCPPLAN</t>
  </si>
  <si>
    <t>Compte : Plan de comptes (OCPLN)</t>
  </si>
  <si>
    <t>115</t>
  </si>
  <si>
    <t>SECNUMD</t>
  </si>
  <si>
    <t>Ecriture : Numéro début</t>
  </si>
  <si>
    <t>116</t>
  </si>
  <si>
    <t>SECNUMF</t>
  </si>
  <si>
    <t>Ecriture : Numéro fin</t>
  </si>
  <si>
    <t>ZZZZZZZZ</t>
  </si>
  <si>
    <t>117</t>
  </si>
  <si>
    <t>SECPIED</t>
  </si>
  <si>
    <t>Ecriture : Numéro de pièce début</t>
  </si>
  <si>
    <t>118</t>
  </si>
  <si>
    <t>SECPIEF</t>
  </si>
  <si>
    <t>Ecriture : Numéro de pièce fin</t>
  </si>
  <si>
    <t>119</t>
  </si>
  <si>
    <t>SECPIXD</t>
  </si>
  <si>
    <t>Ecriture : Référence début</t>
  </si>
  <si>
    <t>120</t>
  </si>
  <si>
    <t>SECPIXF</t>
  </si>
  <si>
    <t>Ecriture : Référence fin</t>
  </si>
  <si>
    <t>121</t>
  </si>
  <si>
    <t>SECBORD</t>
  </si>
  <si>
    <t>Ecriture : Bordereau début</t>
  </si>
  <si>
    <t>122</t>
  </si>
  <si>
    <t>SECBORF</t>
  </si>
  <si>
    <t>Ecriture : Bordereau fin</t>
  </si>
  <si>
    <t>ZZZZZZZZZZZZZZZ</t>
  </si>
  <si>
    <t>123</t>
  </si>
  <si>
    <t>SECDOSD</t>
  </si>
  <si>
    <t>Ecriture : Dossier début</t>
  </si>
  <si>
    <t>124</t>
  </si>
  <si>
    <t>SECDOSF</t>
  </si>
  <si>
    <t>Ecriture : Dossier fin</t>
  </si>
  <si>
    <t>125</t>
  </si>
  <si>
    <t>SECTPI1</t>
  </si>
  <si>
    <t>Ecriture : Type de pièce 1</t>
  </si>
  <si>
    <t>126</t>
  </si>
  <si>
    <t>SECTPI2</t>
  </si>
  <si>
    <t>Ecriture : Type de pièce 2</t>
  </si>
  <si>
    <t>127</t>
  </si>
  <si>
    <t>SECTPI3</t>
  </si>
  <si>
    <t>Ecriture : Type de pièce 3</t>
  </si>
  <si>
    <t>128</t>
  </si>
  <si>
    <t>SECTPID</t>
  </si>
  <si>
    <t>Ecriture : Type de pièce début</t>
  </si>
  <si>
    <t>129</t>
  </si>
  <si>
    <t>SECTPIF</t>
  </si>
  <si>
    <t>Ecriture : Type de pièce fin</t>
  </si>
  <si>
    <t>130</t>
  </si>
  <si>
    <t>SECECHD</t>
  </si>
  <si>
    <t>Ecriture : Date d'échéance début</t>
  </si>
  <si>
    <t>131</t>
  </si>
  <si>
    <t>SECECHF</t>
  </si>
  <si>
    <t>Ecriture : Date d'échéance fin</t>
  </si>
  <si>
    <t>132</t>
  </si>
  <si>
    <t>SECDEMD</t>
  </si>
  <si>
    <t>Ecriture : Date d'émission début</t>
  </si>
  <si>
    <t>133</t>
  </si>
  <si>
    <t>SECDEMF</t>
  </si>
  <si>
    <t>Ecriture : Date d'émission fin</t>
  </si>
  <si>
    <t>134</t>
  </si>
  <si>
    <t>SECDVLD</t>
  </si>
  <si>
    <t>Ecriture : Date de valeur début</t>
  </si>
  <si>
    <t>135</t>
  </si>
  <si>
    <t>SECDVLF</t>
  </si>
  <si>
    <t>Ecriture : Date de valeur fin</t>
  </si>
  <si>
    <t>136</t>
  </si>
  <si>
    <t>SECETAD</t>
  </si>
  <si>
    <t>Ecriture : Etat début</t>
  </si>
  <si>
    <t>137</t>
  </si>
  <si>
    <t>SECETAF</t>
  </si>
  <si>
    <t>Ecriture : Etat fin</t>
  </si>
  <si>
    <t>138</t>
  </si>
  <si>
    <t>SECPR1D</t>
  </si>
  <si>
    <t>Ecriture : Paramètre 1 début</t>
  </si>
  <si>
    <t>139</t>
  </si>
  <si>
    <t>SECPR1F</t>
  </si>
  <si>
    <t>Ecriture : Paramètre 1 fin</t>
  </si>
  <si>
    <t>140</t>
  </si>
  <si>
    <t>SECPR2D</t>
  </si>
  <si>
    <t>Ecriture : Paramètre 2 début</t>
  </si>
  <si>
    <t>141</t>
  </si>
  <si>
    <t>SECPR2F</t>
  </si>
  <si>
    <t>Ecriture : Paramètre 2 fin</t>
  </si>
  <si>
    <t>142</t>
  </si>
  <si>
    <t>SECPR3D</t>
  </si>
  <si>
    <t>Ecriture : Paramètre 3 début</t>
  </si>
  <si>
    <t>143</t>
  </si>
  <si>
    <t>SECPR3F</t>
  </si>
  <si>
    <t>Ecriture : Paramètre 3 fin</t>
  </si>
  <si>
    <t>144</t>
  </si>
  <si>
    <t>SECIN1D</t>
  </si>
  <si>
    <t>Ecriture : Indicateur 1 début</t>
  </si>
  <si>
    <t>145</t>
  </si>
  <si>
    <t>SECIN1F</t>
  </si>
  <si>
    <t>Ecriture : Indicateur 1 fin</t>
  </si>
  <si>
    <t>146</t>
  </si>
  <si>
    <t>SECIN2D</t>
  </si>
  <si>
    <t>Ecriture : Indicateur 2 début</t>
  </si>
  <si>
    <t>147</t>
  </si>
  <si>
    <t>SECIN2F</t>
  </si>
  <si>
    <t>Ecriture : Indicateur 2 fin</t>
  </si>
  <si>
    <t>148</t>
  </si>
  <si>
    <t>SECIN3D</t>
  </si>
  <si>
    <t>Ecriture : Indicateur 3 début</t>
  </si>
  <si>
    <t>149</t>
  </si>
  <si>
    <t>SECIN3F</t>
  </si>
  <si>
    <t>Ecriture : Indicateur 3 fin</t>
  </si>
  <si>
    <t>150</t>
  </si>
  <si>
    <t>SECDCRD</t>
  </si>
  <si>
    <t>Ecriture : Date de création début</t>
  </si>
  <si>
    <t>151</t>
  </si>
  <si>
    <t>SECDCRF</t>
  </si>
  <si>
    <t>Ecriture : Date de création fin</t>
  </si>
  <si>
    <t>152</t>
  </si>
  <si>
    <t>SECUCRD</t>
  </si>
  <si>
    <t>Ecriture : Utilisateur de création début</t>
  </si>
  <si>
    <t>153</t>
  </si>
  <si>
    <t>SECUCRF</t>
  </si>
  <si>
    <t>Ecriture : Utilisateur de création fin</t>
  </si>
  <si>
    <t>154</t>
  </si>
  <si>
    <t>SECDDMD</t>
  </si>
  <si>
    <t>Ecriture : Date de modification début</t>
  </si>
  <si>
    <t>155</t>
  </si>
  <si>
    <t>SECDDMF</t>
  </si>
  <si>
    <t>Ecriture : Date de modification fin</t>
  </si>
  <si>
    <t>156</t>
  </si>
  <si>
    <t>SECUDMD</t>
  </si>
  <si>
    <t>Ecriture : Utilisateur de modification début</t>
  </si>
  <si>
    <t>157</t>
  </si>
  <si>
    <t>SECUDMF</t>
  </si>
  <si>
    <t>Ecriture : Utilisateur de modification fin</t>
  </si>
  <si>
    <t>158</t>
  </si>
  <si>
    <t>SECUVAD</t>
  </si>
  <si>
    <t>Ecriture : Utilisateur de validation début</t>
  </si>
  <si>
    <t>159</t>
  </si>
  <si>
    <t>SECUVAF</t>
  </si>
  <si>
    <t>Ecriture : Utilisateur de validation fin</t>
  </si>
  <si>
    <t>160</t>
  </si>
  <si>
    <t>SECDVAD</t>
  </si>
  <si>
    <t>Ecriture : Date de validation début</t>
  </si>
  <si>
    <t>161</t>
  </si>
  <si>
    <t>SECDVAF</t>
  </si>
  <si>
    <t>Ecriture : Date de validation fin</t>
  </si>
  <si>
    <t>162</t>
  </si>
  <si>
    <t>SECNVAD</t>
  </si>
  <si>
    <t>Ecriture : Numéro de validation début</t>
  </si>
  <si>
    <t>163</t>
  </si>
  <si>
    <t>SECNVAF</t>
  </si>
  <si>
    <t>Ecriture : Numéro de validation fin</t>
  </si>
  <si>
    <t>164</t>
  </si>
  <si>
    <t>SCGMNED</t>
  </si>
  <si>
    <t>CGR : Mnémonique début</t>
  </si>
  <si>
    <t>165</t>
  </si>
  <si>
    <t>SCGMNEF</t>
  </si>
  <si>
    <t>CGR : Mnémonique fin</t>
  </si>
  <si>
    <t>166</t>
  </si>
  <si>
    <t>SCGFAMD</t>
  </si>
  <si>
    <t>CGR : Famille de CGR début</t>
  </si>
  <si>
    <t>167</t>
  </si>
  <si>
    <t>SCGFAMF</t>
  </si>
  <si>
    <t>CGR : Famille de CGR fin</t>
  </si>
  <si>
    <t>168</t>
  </si>
  <si>
    <t>SCGGRPD</t>
  </si>
  <si>
    <t>CGR : Groupe début</t>
  </si>
  <si>
    <t>169</t>
  </si>
  <si>
    <t>SCGGRPF</t>
  </si>
  <si>
    <t>CGR : Groupe fin</t>
  </si>
  <si>
    <t>170</t>
  </si>
  <si>
    <t>SCGENSD</t>
  </si>
  <si>
    <t>CGR : Ensemble début</t>
  </si>
  <si>
    <t>171</t>
  </si>
  <si>
    <t>SCGENSF</t>
  </si>
  <si>
    <t>CGR : Ensemble fin</t>
  </si>
  <si>
    <t>172</t>
  </si>
  <si>
    <t>SCGGESD</t>
  </si>
  <si>
    <t>CGR : Gestionnaire début</t>
  </si>
  <si>
    <t>173</t>
  </si>
  <si>
    <t>SCGGESF</t>
  </si>
  <si>
    <t>CGR : Gestionnaire fin</t>
  </si>
  <si>
    <t>174</t>
  </si>
  <si>
    <t>SCGPR1D</t>
  </si>
  <si>
    <t>CGR : Paramètre 1 début</t>
  </si>
  <si>
    <t>175</t>
  </si>
  <si>
    <t>SCGPR1F</t>
  </si>
  <si>
    <t>CGR : Paramètre 1 fin</t>
  </si>
  <si>
    <t>176</t>
  </si>
  <si>
    <t>SCGPR2D</t>
  </si>
  <si>
    <t>CGR : Paramètre 2 début</t>
  </si>
  <si>
    <t>177</t>
  </si>
  <si>
    <t>SCGPR2F</t>
  </si>
  <si>
    <t>CGR : Paramètre 2 fin</t>
  </si>
  <si>
    <t>178</t>
  </si>
  <si>
    <t>SCGPR3D</t>
  </si>
  <si>
    <t>CGR : Paramètre 3 début</t>
  </si>
  <si>
    <t>179</t>
  </si>
  <si>
    <t>SCGPR3F</t>
  </si>
  <si>
    <t>CGR : Paramètre 3 fin</t>
  </si>
  <si>
    <t>180</t>
  </si>
  <si>
    <t>SCGPR4D</t>
  </si>
  <si>
    <t>CGR : Paramètre 4 début</t>
  </si>
  <si>
    <t>181</t>
  </si>
  <si>
    <t>SCGPR4F</t>
  </si>
  <si>
    <t>CGR : Paramètre 4 fin</t>
  </si>
  <si>
    <t>182</t>
  </si>
  <si>
    <t>SCGPR5D</t>
  </si>
  <si>
    <t>CGR : Paramètre 5 début</t>
  </si>
  <si>
    <t>183</t>
  </si>
  <si>
    <t>SCGPR5F</t>
  </si>
  <si>
    <t>CGR : Paramètre 5 fin</t>
  </si>
  <si>
    <t>184</t>
  </si>
  <si>
    <t>SCGPR6D</t>
  </si>
  <si>
    <t>CGR : Paramètre 6 début</t>
  </si>
  <si>
    <t>185</t>
  </si>
  <si>
    <t>SCGPR6F</t>
  </si>
  <si>
    <t>CGR : Paramètre 6 fin</t>
  </si>
  <si>
    <t>186</t>
  </si>
  <si>
    <t>SCGPR7D</t>
  </si>
  <si>
    <t>CGR : Paramètre 7 début</t>
  </si>
  <si>
    <t>187</t>
  </si>
  <si>
    <t>SCGPR7F</t>
  </si>
  <si>
    <t>CGR : Paramètre 7 fin</t>
  </si>
  <si>
    <t>188</t>
  </si>
  <si>
    <t>SCGPR8D</t>
  </si>
  <si>
    <t>CGR : Paramètre 8 début</t>
  </si>
  <si>
    <t>189</t>
  </si>
  <si>
    <t>SCGPR8F</t>
  </si>
  <si>
    <t>CGR : Paramètre 8 fin</t>
  </si>
  <si>
    <t>190</t>
  </si>
  <si>
    <t>SCGPR9D</t>
  </si>
  <si>
    <t>CGR : Paramètre 9 début</t>
  </si>
  <si>
    <t>191</t>
  </si>
  <si>
    <t>SCGPR9F</t>
  </si>
  <si>
    <t>CGR : Paramètre 9 fin</t>
  </si>
  <si>
    <t>192</t>
  </si>
  <si>
    <t>SCGP10D</t>
  </si>
  <si>
    <t>CGR : Paramètre 10 début</t>
  </si>
  <si>
    <t>193</t>
  </si>
  <si>
    <t>SCGP10F</t>
  </si>
  <si>
    <t>CGR : Paramètre 10 fin</t>
  </si>
  <si>
    <t>194</t>
  </si>
  <si>
    <t>SCGP11D</t>
  </si>
  <si>
    <t>CGR : Paramètre 11 début</t>
  </si>
  <si>
    <t>195</t>
  </si>
  <si>
    <t>SCGP11F</t>
  </si>
  <si>
    <t>CGR : Paramètre 11 fin</t>
  </si>
  <si>
    <t>196</t>
  </si>
  <si>
    <t>SCGP12D</t>
  </si>
  <si>
    <t>CGR : Paramètre 12 début</t>
  </si>
  <si>
    <t>197</t>
  </si>
  <si>
    <t>SCGP12F</t>
  </si>
  <si>
    <t>CGR : Paramètre 12 fin</t>
  </si>
  <si>
    <t>198</t>
  </si>
  <si>
    <t>SCGP13D</t>
  </si>
  <si>
    <t>CGR : Paramètre 13 début</t>
  </si>
  <si>
    <t>199</t>
  </si>
  <si>
    <t>SCGP13F</t>
  </si>
  <si>
    <t>CGR : Paramètre 13 fin</t>
  </si>
  <si>
    <t>200</t>
  </si>
  <si>
    <t>SCGP14D</t>
  </si>
  <si>
    <t>CGR : Paramètre 14 début</t>
  </si>
  <si>
    <t>201</t>
  </si>
  <si>
    <t>SCGP14F</t>
  </si>
  <si>
    <t>CGR : Paramètre 14 fin</t>
  </si>
  <si>
    <t>202</t>
  </si>
  <si>
    <t>SCGP15D</t>
  </si>
  <si>
    <t>CGR : Paramètre 15 début</t>
  </si>
  <si>
    <t>203</t>
  </si>
  <si>
    <t>SCGP15F</t>
  </si>
  <si>
    <t>CGR : Paramètre 15 fin</t>
  </si>
  <si>
    <t>204</t>
  </si>
  <si>
    <t>SCGP16D</t>
  </si>
  <si>
    <t>CGR : Paramètre 16 début</t>
  </si>
  <si>
    <t>205</t>
  </si>
  <si>
    <t>SCGP16F</t>
  </si>
  <si>
    <t>CGR : Paramètre 16 fin</t>
  </si>
  <si>
    <t>206</t>
  </si>
  <si>
    <t>SCGP17D</t>
  </si>
  <si>
    <t>CGR : Paramètre 17 début</t>
  </si>
  <si>
    <t>207</t>
  </si>
  <si>
    <t>SCGP17F</t>
  </si>
  <si>
    <t>CGR : Paramètre 17 fin</t>
  </si>
  <si>
    <t>208</t>
  </si>
  <si>
    <t>SCGP18D</t>
  </si>
  <si>
    <t>CGR : Paramètre 18 début</t>
  </si>
  <si>
    <t>209</t>
  </si>
  <si>
    <t>SCGP18F</t>
  </si>
  <si>
    <t>CGR : Paramètre 18 fin</t>
  </si>
  <si>
    <t>210</t>
  </si>
  <si>
    <t>SCGP19D</t>
  </si>
  <si>
    <t>CGR : Paramètre 19 début</t>
  </si>
  <si>
    <t>211</t>
  </si>
  <si>
    <t>SCGP19F</t>
  </si>
  <si>
    <t>CGR : Paramètre 19 fin</t>
  </si>
  <si>
    <t>212</t>
  </si>
  <si>
    <t>SCGP20D</t>
  </si>
  <si>
    <t>CGR : Paramètre 20 début</t>
  </si>
  <si>
    <t>213</t>
  </si>
  <si>
    <t>SCGP20F</t>
  </si>
  <si>
    <t>CGR : Paramètre 20 fin</t>
  </si>
  <si>
    <t>214</t>
  </si>
  <si>
    <t>SCGNATD</t>
  </si>
  <si>
    <t>CGR : Nature début</t>
  </si>
  <si>
    <t>215</t>
  </si>
  <si>
    <t>SCGNATF</t>
  </si>
  <si>
    <t>CGR : Nature fin</t>
  </si>
  <si>
    <t>216</t>
  </si>
  <si>
    <t>SCGGEND</t>
  </si>
  <si>
    <t>CGR : Genre début</t>
  </si>
  <si>
    <t>217</t>
  </si>
  <si>
    <t>SCGGENF</t>
  </si>
  <si>
    <t>CGR : Genre fin</t>
  </si>
  <si>
    <t>218</t>
  </si>
  <si>
    <t>SCGROLD</t>
  </si>
  <si>
    <t>CGR : Rôle début</t>
  </si>
  <si>
    <t>219</t>
  </si>
  <si>
    <t>SCGROLF</t>
  </si>
  <si>
    <t>CGR : Rôle fin</t>
  </si>
  <si>
    <t>220</t>
  </si>
  <si>
    <t>SCGDCRD</t>
  </si>
  <si>
    <t>CGR : Date de création début</t>
  </si>
  <si>
    <t>221</t>
  </si>
  <si>
    <t>SCGDCRF</t>
  </si>
  <si>
    <t>CGR : Date de création fin</t>
  </si>
  <si>
    <t>222</t>
  </si>
  <si>
    <t>SCGUCRD</t>
  </si>
  <si>
    <t>CGR : Utilisateur de création début</t>
  </si>
  <si>
    <t>223</t>
  </si>
  <si>
    <t>SCGUCRF</t>
  </si>
  <si>
    <t>CGR : Utilisateur de création fin</t>
  </si>
  <si>
    <t>224</t>
  </si>
  <si>
    <t>SCGDDMD</t>
  </si>
  <si>
    <t>CGR : Date de modification début</t>
  </si>
  <si>
    <t>225</t>
  </si>
  <si>
    <t>SCGDDMF</t>
  </si>
  <si>
    <t>CGR : Date de modification fin</t>
  </si>
  <si>
    <t>226</t>
  </si>
  <si>
    <t>SCGUDMD</t>
  </si>
  <si>
    <t>CGR : Utilisateur de modification début</t>
  </si>
  <si>
    <t>227</t>
  </si>
  <si>
    <t>SCGUDMF</t>
  </si>
  <si>
    <t>CGR : Utilisateur de modification fin</t>
  </si>
  <si>
    <t>228</t>
  </si>
  <si>
    <t>SCGCNFD</t>
  </si>
  <si>
    <t>CGR : Code confidentialité début</t>
  </si>
  <si>
    <t>229</t>
  </si>
  <si>
    <t>SCGCNFF</t>
  </si>
  <si>
    <t>CGR : Code confidentialité fin</t>
  </si>
  <si>
    <t>230</t>
  </si>
  <si>
    <t>SCGDCAD</t>
  </si>
  <si>
    <t>CGR : Numéro de segment début</t>
  </si>
  <si>
    <t>231</t>
  </si>
  <si>
    <t>SCGDCAF</t>
  </si>
  <si>
    <t>CGR : Numéro de segment fin</t>
  </si>
  <si>
    <t>232</t>
  </si>
  <si>
    <t>SCGETAD</t>
  </si>
  <si>
    <t>CGR : Etat début</t>
  </si>
  <si>
    <t>233</t>
  </si>
  <si>
    <t>SCGETAF</t>
  </si>
  <si>
    <t>CGR : Etat fin</t>
  </si>
  <si>
    <t>234</t>
  </si>
  <si>
    <t>SCGTIED</t>
  </si>
  <si>
    <t>CGR : Tiers début</t>
  </si>
  <si>
    <t>235</t>
  </si>
  <si>
    <t>SCGTIEF</t>
  </si>
  <si>
    <t>CGR : Tiers fin</t>
  </si>
  <si>
    <t>236</t>
  </si>
  <si>
    <t>SCGORID</t>
  </si>
  <si>
    <t>CGR : Origine début</t>
  </si>
  <si>
    <t>237</t>
  </si>
  <si>
    <t>SCGORIF</t>
  </si>
  <si>
    <t>CGR : Origine fin</t>
  </si>
  <si>
    <t>238</t>
  </si>
  <si>
    <t>SCGETPD</t>
  </si>
  <si>
    <t>CGR : Etablissement du projet début</t>
  </si>
  <si>
    <t>239</t>
  </si>
  <si>
    <t>SCGETPF</t>
  </si>
  <si>
    <t>CGR : Etablissement du projet fin</t>
  </si>
  <si>
    <t>240</t>
  </si>
  <si>
    <t>SCGCLAD</t>
  </si>
  <si>
    <t>CGR : Classe du projet début</t>
  </si>
  <si>
    <t>241</t>
  </si>
  <si>
    <t>SCGCLAF</t>
  </si>
  <si>
    <t>CGR : Classe du projet fin</t>
  </si>
  <si>
    <t>242</t>
  </si>
  <si>
    <t>SCGPROD</t>
  </si>
  <si>
    <t>CGR : Numéro du projet début</t>
  </si>
  <si>
    <t>243</t>
  </si>
  <si>
    <t>SCGPROF</t>
  </si>
  <si>
    <t>CGR : Numéro du projet fin</t>
  </si>
  <si>
    <t>9999999</t>
  </si>
  <si>
    <t>244</t>
  </si>
  <si>
    <t>SCGSNPD</t>
  </si>
  <si>
    <t>CGR : Sous-numéro du projet début</t>
  </si>
  <si>
    <t>245</t>
  </si>
  <si>
    <t>SCGSNPF</t>
  </si>
  <si>
    <t>CGR : Sous-numéro du projet fin</t>
  </si>
  <si>
    <t>999</t>
  </si>
  <si>
    <t>246</t>
  </si>
  <si>
    <t>SCGTPHD</t>
  </si>
  <si>
    <t>CGR : Type de phase du projet début</t>
  </si>
  <si>
    <t>247</t>
  </si>
  <si>
    <t>SCGTPHF</t>
  </si>
  <si>
    <t>CGR : Type de phase du projet fin</t>
  </si>
  <si>
    <t>248</t>
  </si>
  <si>
    <t>SCGPHPD</t>
  </si>
  <si>
    <t>CGR : Phase du projet début</t>
  </si>
  <si>
    <t>249</t>
  </si>
  <si>
    <t>SCGPHPF</t>
  </si>
  <si>
    <t>CGR : Phase du projet fin</t>
  </si>
  <si>
    <t>250</t>
  </si>
  <si>
    <t>SCGTACD</t>
  </si>
  <si>
    <t>CGR : Type de tâche du projet début</t>
  </si>
  <si>
    <t>251</t>
  </si>
  <si>
    <t>SCGTACF</t>
  </si>
  <si>
    <t>CGR : Type de tâche du projet fin</t>
  </si>
  <si>
    <t>252</t>
  </si>
  <si>
    <t>SCGLPPD</t>
  </si>
  <si>
    <t>CGR : Tâche du projet début</t>
  </si>
  <si>
    <t>253</t>
  </si>
  <si>
    <t>SCGLPPF</t>
  </si>
  <si>
    <t>CGR : Tâche du projet fin</t>
  </si>
  <si>
    <t>254</t>
  </si>
  <si>
    <t>SCGI01D</t>
  </si>
  <si>
    <t>CGR : Identifiant 1 début</t>
  </si>
  <si>
    <t>255</t>
  </si>
  <si>
    <t>SCGI01F</t>
  </si>
  <si>
    <t>CGR : Identifiant 1 fin</t>
  </si>
  <si>
    <t>256</t>
  </si>
  <si>
    <t>SCGI02D</t>
  </si>
  <si>
    <t>CGR : Identifiant 2 début</t>
  </si>
  <si>
    <t>257</t>
  </si>
  <si>
    <t>SCGI02F</t>
  </si>
  <si>
    <t>CGR : Identifiant 2 fin</t>
  </si>
  <si>
    <t>258</t>
  </si>
  <si>
    <t>SCGI03D</t>
  </si>
  <si>
    <t>CGR : Identifiant 3 début</t>
  </si>
  <si>
    <t>259</t>
  </si>
  <si>
    <t>SCGI03F</t>
  </si>
  <si>
    <t>CGR : Identifiant 3 fin</t>
  </si>
  <si>
    <t>260</t>
  </si>
  <si>
    <t>SCGI04D</t>
  </si>
  <si>
    <t>CGR : Identifiant 4 début</t>
  </si>
  <si>
    <t>261</t>
  </si>
  <si>
    <t>SCGI04F</t>
  </si>
  <si>
    <t>CGR : Identifiant 4 fin</t>
  </si>
  <si>
    <t>262</t>
  </si>
  <si>
    <t>SCGI05D</t>
  </si>
  <si>
    <t>CGR : Identifiant 5 début</t>
  </si>
  <si>
    <t>263</t>
  </si>
  <si>
    <t>SCGI05F</t>
  </si>
  <si>
    <t>CGR : Identifiant 5 fin</t>
  </si>
  <si>
    <t>264</t>
  </si>
  <si>
    <t>SCGG01D</t>
  </si>
  <si>
    <t>CGR : Identifiant long 1 début</t>
  </si>
  <si>
    <t>265</t>
  </si>
  <si>
    <t>SCGG01F</t>
  </si>
  <si>
    <t>CGR : Identifiant long 1 fin</t>
  </si>
  <si>
    <t>266</t>
  </si>
  <si>
    <t>SCGG02D</t>
  </si>
  <si>
    <t>CGR : Identifiant long 2 début</t>
  </si>
  <si>
    <t>267</t>
  </si>
  <si>
    <t>SCGG02F</t>
  </si>
  <si>
    <t>CGR : Identifiant long 2 fin</t>
  </si>
  <si>
    <t>268</t>
  </si>
  <si>
    <t>SCGG03D</t>
  </si>
  <si>
    <t>CGR : Identifiant long 3 début</t>
  </si>
  <si>
    <t>269</t>
  </si>
  <si>
    <t>SCGG03F</t>
  </si>
  <si>
    <t>CGR : Identifiant long 3 fin</t>
  </si>
  <si>
    <t>270</t>
  </si>
  <si>
    <t>SCGG04D</t>
  </si>
  <si>
    <t>CGR : Identifiant long 4 début</t>
  </si>
  <si>
    <t>271</t>
  </si>
  <si>
    <t>SCGG04F</t>
  </si>
  <si>
    <t>CGR : Identifiant long 4 fin</t>
  </si>
  <si>
    <t>272</t>
  </si>
  <si>
    <t>SCGG05D</t>
  </si>
  <si>
    <t>CGR : Identifiant long 5 début</t>
  </si>
  <si>
    <t>273</t>
  </si>
  <si>
    <t>SCGG05F</t>
  </si>
  <si>
    <t>CGR : Identifiant long 5 fin</t>
  </si>
  <si>
    <t>274</t>
  </si>
  <si>
    <t>SCGN01D</t>
  </si>
  <si>
    <t>CGR : Numérique 1 début</t>
  </si>
  <si>
    <t>275</t>
  </si>
  <si>
    <t>SCGN01F</t>
  </si>
  <si>
    <t>CGR : Numérique 1 fin</t>
  </si>
  <si>
    <t>9999999999999.99</t>
  </si>
  <si>
    <t>276</t>
  </si>
  <si>
    <t>SCGN02D</t>
  </si>
  <si>
    <t>CGR : Numérique 2 début</t>
  </si>
  <si>
    <t>277</t>
  </si>
  <si>
    <t>SCGN02F</t>
  </si>
  <si>
    <t>CGR : Numérique 2 fin</t>
  </si>
  <si>
    <t>278</t>
  </si>
  <si>
    <t>SCGN03D</t>
  </si>
  <si>
    <t>CGR : Numérique 3 début</t>
  </si>
  <si>
    <t>279</t>
  </si>
  <si>
    <t>SCGN03F</t>
  </si>
  <si>
    <t>CGR : Numérique 3 fin</t>
  </si>
  <si>
    <t>280</t>
  </si>
  <si>
    <t>SCGN04D</t>
  </si>
  <si>
    <t>CGR : Numérique 4 début</t>
  </si>
  <si>
    <t>281</t>
  </si>
  <si>
    <t>SCGN04F</t>
  </si>
  <si>
    <t>CGR : Numérique 4 fin</t>
  </si>
  <si>
    <t>282</t>
  </si>
  <si>
    <t>SCGN05D</t>
  </si>
  <si>
    <t>CGR : Numérique 5 début</t>
  </si>
  <si>
    <t>283</t>
  </si>
  <si>
    <t>SCGN05F</t>
  </si>
  <si>
    <t>CGR : Numérique 5 fin</t>
  </si>
  <si>
    <t>284</t>
  </si>
  <si>
    <t>SCGD01D</t>
  </si>
  <si>
    <t>CGR : Date 1 début</t>
  </si>
  <si>
    <t>285</t>
  </si>
  <si>
    <t>SCGD01F</t>
  </si>
  <si>
    <t>CGR : Date 1 fin</t>
  </si>
  <si>
    <t>286</t>
  </si>
  <si>
    <t>SCGD02D</t>
  </si>
  <si>
    <t>CGR : Date 2 début</t>
  </si>
  <si>
    <t>287</t>
  </si>
  <si>
    <t>SCGD02F</t>
  </si>
  <si>
    <t>CGR : Date 2 fin</t>
  </si>
  <si>
    <t>288</t>
  </si>
  <si>
    <t>SCGD03D</t>
  </si>
  <si>
    <t>CGR : Date 3 début</t>
  </si>
  <si>
    <t>289</t>
  </si>
  <si>
    <t>SCGD03F</t>
  </si>
  <si>
    <t>CGR : Date 3 fin</t>
  </si>
  <si>
    <t>290</t>
  </si>
  <si>
    <t>SCGD04D</t>
  </si>
  <si>
    <t>CGR : Date 4 début</t>
  </si>
  <si>
    <t>291</t>
  </si>
  <si>
    <t>SCGD04F</t>
  </si>
  <si>
    <t>CGR : Date 4 fin</t>
  </si>
  <si>
    <t>292</t>
  </si>
  <si>
    <t>SCGD05D</t>
  </si>
  <si>
    <t>CGR : Date 5 début</t>
  </si>
  <si>
    <t>293</t>
  </si>
  <si>
    <t>SCGD05F</t>
  </si>
  <si>
    <t>CGR : Date 5 fin</t>
  </si>
  <si>
    <t>294</t>
  </si>
  <si>
    <t>SCGGE2D</t>
  </si>
  <si>
    <t>CGR : Gestionnaire 2 début</t>
  </si>
  <si>
    <t>295</t>
  </si>
  <si>
    <t>SCGGE2F</t>
  </si>
  <si>
    <t>CGR : Gestionnaire 2 fin</t>
  </si>
  <si>
    <t>296</t>
  </si>
  <si>
    <t>SCGGE3D</t>
  </si>
  <si>
    <t>CGR : Gestionnaire 3 début</t>
  </si>
  <si>
    <t>297</t>
  </si>
  <si>
    <t>SCGGE3F</t>
  </si>
  <si>
    <t>CGR : Gestionnaire 3 fin</t>
  </si>
  <si>
    <t>298</t>
  </si>
  <si>
    <t>SCGGE4D</t>
  </si>
  <si>
    <t>CGR : Gestionnaire 4 début</t>
  </si>
  <si>
    <t>299</t>
  </si>
  <si>
    <t>SCGGE4F</t>
  </si>
  <si>
    <t>CGR : Gestionnaire 4 fin</t>
  </si>
  <si>
    <t>300</t>
  </si>
  <si>
    <t>SCGGE5D</t>
  </si>
  <si>
    <t>CGR : Gestionnaire 5 début</t>
  </si>
  <si>
    <t>301</t>
  </si>
  <si>
    <t>SCGGE5F</t>
  </si>
  <si>
    <t>CGR : Gestionnaire 5 fin</t>
  </si>
  <si>
    <t>302</t>
  </si>
  <si>
    <t>SCGGE6D</t>
  </si>
  <si>
    <t>CGR : Gestionnaire 6 début</t>
  </si>
  <si>
    <t>303</t>
  </si>
  <si>
    <t>SCGGE6F</t>
  </si>
  <si>
    <t>CGR : Gestionnaire 6 fin</t>
  </si>
  <si>
    <t>304</t>
  </si>
  <si>
    <t>SCGL01D</t>
  </si>
  <si>
    <t>CGR : Libellé 1 début</t>
  </si>
  <si>
    <t>305</t>
  </si>
  <si>
    <t>SCGL01F</t>
  </si>
  <si>
    <t>CGR : Libellé 1 fin</t>
  </si>
  <si>
    <t>zzzzzzzzzzzzzzzzzzzzzzzzzzzzzzzzzzzzzzzzzzzzzzzzzzzzzzzzzzzzzzzzzzzzzzzzzzzzzzzzzzzzzzzzzzzzzzzzzzzzzzzzzzzzzzzzzzzzzzzzzzzzzzzzzzzzzzzzzzzzzzzzzzzzzzzzzzzzzzzzzzzzzzzzzzzzzzzzzzzzzzzzzzzzzzzzzzzzzzzzzzzzzzzzzzzzzzzzzzzzzzzzzzzzzzzzzzzzzzzz</t>
  </si>
  <si>
    <t>306</t>
  </si>
  <si>
    <t>SCGL02D</t>
  </si>
  <si>
    <t>CGR : Libellé 2 début</t>
  </si>
  <si>
    <t>307</t>
  </si>
  <si>
    <t>SCGL02F</t>
  </si>
  <si>
    <t>CGR : Libellé 2 fin</t>
  </si>
  <si>
    <t>308</t>
  </si>
  <si>
    <t>SMVDOSD</t>
  </si>
  <si>
    <t>Mouvement : Dossier début</t>
  </si>
  <si>
    <t>309</t>
  </si>
  <si>
    <t>SMVDOSF</t>
  </si>
  <si>
    <t>Mouvement : Dossier fin</t>
  </si>
  <si>
    <t>310</t>
  </si>
  <si>
    <t>SMVLETD</t>
  </si>
  <si>
    <t>Mouvement : Lettrage début</t>
  </si>
  <si>
    <t>311</t>
  </si>
  <si>
    <t>SMVLETF</t>
  </si>
  <si>
    <t>Mouvement : Lettrage fin</t>
  </si>
  <si>
    <t>312</t>
  </si>
  <si>
    <t>SMVPR1D</t>
  </si>
  <si>
    <t>Mouvement : Paramètre 1 début</t>
  </si>
  <si>
    <t>313</t>
  </si>
  <si>
    <t>SMVPR1F</t>
  </si>
  <si>
    <t>Mouvement : Paramètre 1 fin</t>
  </si>
  <si>
    <t>314</t>
  </si>
  <si>
    <t>SMVPR2D</t>
  </si>
  <si>
    <t>Mouvement : Paramètre 2 début</t>
  </si>
  <si>
    <t>315</t>
  </si>
  <si>
    <t>SMVPR2F</t>
  </si>
  <si>
    <t>Mouvement : Paramètre 2 fin</t>
  </si>
  <si>
    <t>316</t>
  </si>
  <si>
    <t>SMVPR3D</t>
  </si>
  <si>
    <t>Mouvement : Paramètre 3 début</t>
  </si>
  <si>
    <t>317</t>
  </si>
  <si>
    <t>SMVPR3F</t>
  </si>
  <si>
    <t>Mouvement : Paramètre 3 fin</t>
  </si>
  <si>
    <t>318</t>
  </si>
  <si>
    <t>SMVPR4D</t>
  </si>
  <si>
    <t>Mouvement : Paramètre 4 début</t>
  </si>
  <si>
    <t>319</t>
  </si>
  <si>
    <t>SMVPR4F</t>
  </si>
  <si>
    <t>Mouvement : Paramètre 4 fin</t>
  </si>
  <si>
    <t>320</t>
  </si>
  <si>
    <t>SMVPR5D</t>
  </si>
  <si>
    <t>Mouvement : Paramètre 5 début</t>
  </si>
  <si>
    <t>321</t>
  </si>
  <si>
    <t>SMVPR5F</t>
  </si>
  <si>
    <t>Mouvement : Paramètre 5 fin</t>
  </si>
  <si>
    <t>322</t>
  </si>
  <si>
    <t>SMVPR6D</t>
  </si>
  <si>
    <t>Mouvement : Paramètre 6 début</t>
  </si>
  <si>
    <t>323</t>
  </si>
  <si>
    <t>SMVPR6F</t>
  </si>
  <si>
    <t>Mouvement : Paramètre 6 fin</t>
  </si>
  <si>
    <t>324</t>
  </si>
  <si>
    <t>SMVPR7D</t>
  </si>
  <si>
    <t>Mouvement : Paramètre 7 début</t>
  </si>
  <si>
    <t>325</t>
  </si>
  <si>
    <t>SMVPR7F</t>
  </si>
  <si>
    <t>Mouvement : Paramètre 7 fin</t>
  </si>
  <si>
    <t>326</t>
  </si>
  <si>
    <t>SMVPR8D</t>
  </si>
  <si>
    <t>Mouvement : Paramètre 8 début</t>
  </si>
  <si>
    <t>327</t>
  </si>
  <si>
    <t>SMVPR8F</t>
  </si>
  <si>
    <t>Mouvement : Paramètre 8 fin</t>
  </si>
  <si>
    <t>328</t>
  </si>
  <si>
    <t>SMVPR9D</t>
  </si>
  <si>
    <t>Mouvement : Paramètre 9 début</t>
  </si>
  <si>
    <t>329</t>
  </si>
  <si>
    <t>SMVPR9F</t>
  </si>
  <si>
    <t>Mouvement : Paramètre 9 fin</t>
  </si>
  <si>
    <t>330</t>
  </si>
  <si>
    <t>SMVP10D</t>
  </si>
  <si>
    <t>Mouvement : Paramètre 10 début</t>
  </si>
  <si>
    <t>331</t>
  </si>
  <si>
    <t>SMVP10F</t>
  </si>
  <si>
    <t>Mouvement : Paramètre 10 fin</t>
  </si>
  <si>
    <t>332</t>
  </si>
  <si>
    <t>SMVP11D</t>
  </si>
  <si>
    <t>Mouvement : Paramètre 11 début</t>
  </si>
  <si>
    <t>333</t>
  </si>
  <si>
    <t>SMVP11F</t>
  </si>
  <si>
    <t>Mouvement : Paramètre 11 fin</t>
  </si>
  <si>
    <t>334</t>
  </si>
  <si>
    <t>SMVP12D</t>
  </si>
  <si>
    <t>Mouvement : Paramètre 12 début</t>
  </si>
  <si>
    <t>335</t>
  </si>
  <si>
    <t>SMVP12F</t>
  </si>
  <si>
    <t>Mouvement : Paramètre 12 fin</t>
  </si>
  <si>
    <t>336</t>
  </si>
  <si>
    <t>SMVP13D</t>
  </si>
  <si>
    <t>Mouvement : Paramètre 13 début</t>
  </si>
  <si>
    <t>337</t>
  </si>
  <si>
    <t>SMVP13F</t>
  </si>
  <si>
    <t>Mouvement : Paramètre 13 fin</t>
  </si>
  <si>
    <t>338</t>
  </si>
  <si>
    <t>SMVP14D</t>
  </si>
  <si>
    <t>Mouvement : Paramètre 14 début</t>
  </si>
  <si>
    <t>339</t>
  </si>
  <si>
    <t>SMVP14F</t>
  </si>
  <si>
    <t>Mouvement : Paramètre 14 fin</t>
  </si>
  <si>
    <t>340</t>
  </si>
  <si>
    <t>SMVP15D</t>
  </si>
  <si>
    <t>Mouvement : Paramètre 15 début</t>
  </si>
  <si>
    <t>341</t>
  </si>
  <si>
    <t>SMVP15F</t>
  </si>
  <si>
    <t>Mouvement : Paramètre 15 fin</t>
  </si>
  <si>
    <t>342</t>
  </si>
  <si>
    <t>SMVTVAD</t>
  </si>
  <si>
    <t>Mouvement : TVA début</t>
  </si>
  <si>
    <t>343</t>
  </si>
  <si>
    <t>SMVTVAF</t>
  </si>
  <si>
    <t>Mouvement : TVA fin</t>
  </si>
  <si>
    <t>344</t>
  </si>
  <si>
    <t>SMVUNOD</t>
  </si>
  <si>
    <t>Mouvement : Unité d'oeuvre début</t>
  </si>
  <si>
    <t>345</t>
  </si>
  <si>
    <t>SMVUNOF</t>
  </si>
  <si>
    <t>Mouvement : Unité d'oeuvre fin</t>
  </si>
  <si>
    <t>346</t>
  </si>
  <si>
    <t>SMVMNTD</t>
  </si>
  <si>
    <t>Mouvement : Montant de début</t>
  </si>
  <si>
    <t>-99999999999.99</t>
  </si>
  <si>
    <t>347</t>
  </si>
  <si>
    <t>SMVMNTF</t>
  </si>
  <si>
    <t>Mouvement : Montant de fin</t>
  </si>
  <si>
    <t>999999999999.99</t>
  </si>
  <si>
    <t>348</t>
  </si>
  <si>
    <t>SMVSENMNT</t>
  </si>
  <si>
    <t>Mouvement : Sens du montant</t>
  </si>
  <si>
    <t>349</t>
  </si>
  <si>
    <t>SMVC01D</t>
  </si>
  <si>
    <t>Mouvement : Identifiant court 1 début</t>
  </si>
  <si>
    <t>350</t>
  </si>
  <si>
    <t>SMVC01F</t>
  </si>
  <si>
    <t>Mouvement : Identifiant court 1 fin</t>
  </si>
  <si>
    <t>351</t>
  </si>
  <si>
    <t>SMVC02D</t>
  </si>
  <si>
    <t>Mouvement : Identifiant court 2 début</t>
  </si>
  <si>
    <t>352</t>
  </si>
  <si>
    <t>SMVC02F</t>
  </si>
  <si>
    <t>Mouvement : Identifiant court 2 fin</t>
  </si>
  <si>
    <t>353</t>
  </si>
  <si>
    <t>SMVC03D</t>
  </si>
  <si>
    <t>Mouvement : Identifiant court 3 début</t>
  </si>
  <si>
    <t>354</t>
  </si>
  <si>
    <t>SMVC03F</t>
  </si>
  <si>
    <t>Mouvement : Identifiant court 3 fin</t>
  </si>
  <si>
    <t>355</t>
  </si>
  <si>
    <t>SMVC04D</t>
  </si>
  <si>
    <t>Mouvement : Identifiant court 4 début</t>
  </si>
  <si>
    <t>356</t>
  </si>
  <si>
    <t>SMVC04F</t>
  </si>
  <si>
    <t>Mouvement : Identifiant court 4 fin</t>
  </si>
  <si>
    <t>357</t>
  </si>
  <si>
    <t>SMVD01D</t>
  </si>
  <si>
    <t>Mouvement : Date 1 début</t>
  </si>
  <si>
    <t>358</t>
  </si>
  <si>
    <t>SMVD01F</t>
  </si>
  <si>
    <t>Mouvement : Date 1 fin</t>
  </si>
  <si>
    <t>359</t>
  </si>
  <si>
    <t>SMVD02D</t>
  </si>
  <si>
    <t>Mouvement : Date 2 début</t>
  </si>
  <si>
    <t>360</t>
  </si>
  <si>
    <t>SMVD02F</t>
  </si>
  <si>
    <t>Mouvement : Date 2 fin</t>
  </si>
  <si>
    <t>361</t>
  </si>
  <si>
    <t>SMVG01D</t>
  </si>
  <si>
    <t>Mouvement : Identifiant long 1 début</t>
  </si>
  <si>
    <t>362</t>
  </si>
  <si>
    <t>SMVG01F</t>
  </si>
  <si>
    <t>Mouvement : Identifiant long 1 fin</t>
  </si>
  <si>
    <t>363</t>
  </si>
  <si>
    <t>SMVG02D</t>
  </si>
  <si>
    <t>Mouvement : Identifiant long 2 début</t>
  </si>
  <si>
    <t>364</t>
  </si>
  <si>
    <t>SMVG02F</t>
  </si>
  <si>
    <t>Mouvement : Identifiant long 2 fin</t>
  </si>
  <si>
    <t>365</t>
  </si>
  <si>
    <t>SMVI01D</t>
  </si>
  <si>
    <t>Mouvement : Identifiant 1 début</t>
  </si>
  <si>
    <t>366</t>
  </si>
  <si>
    <t>SMVI01F</t>
  </si>
  <si>
    <t>Mouvement : Identifiant 1 fin</t>
  </si>
  <si>
    <t>367</t>
  </si>
  <si>
    <t>SMVI02D</t>
  </si>
  <si>
    <t>Mouvement : Identifiant 2 début</t>
  </si>
  <si>
    <t>368</t>
  </si>
  <si>
    <t>SMVI02F</t>
  </si>
  <si>
    <t>Mouvement : Identifiant 2 fin</t>
  </si>
  <si>
    <t>369</t>
  </si>
  <si>
    <t>SMVI03D</t>
  </si>
  <si>
    <t>Mouvement : Identifiant 3 début</t>
  </si>
  <si>
    <t>370</t>
  </si>
  <si>
    <t>SMVI03F</t>
  </si>
  <si>
    <t>Mouvement : Identifiant 3 fin</t>
  </si>
  <si>
    <t>371</t>
  </si>
  <si>
    <t>SMVI04D</t>
  </si>
  <si>
    <t>Mouvement : Identifiant 4 début</t>
  </si>
  <si>
    <t>I</t>
  </si>
  <si>
    <t>372</t>
  </si>
  <si>
    <t>SMVI04F</t>
  </si>
  <si>
    <t>Mouvement : Identifiant 4 fin</t>
  </si>
  <si>
    <t>IZZZ</t>
  </si>
  <si>
    <t>373</t>
  </si>
  <si>
    <t>SMVN01D</t>
  </si>
  <si>
    <t>Mouvement : Numérique 1 début</t>
  </si>
  <si>
    <t>374</t>
  </si>
  <si>
    <t>SMVN01F</t>
  </si>
  <si>
    <t>Mouvement : Numérique 1 fin</t>
  </si>
  <si>
    <t>375</t>
  </si>
  <si>
    <t>SMVN02D</t>
  </si>
  <si>
    <t>Mouvement : Numérique 2 début</t>
  </si>
  <si>
    <t>376</t>
  </si>
  <si>
    <t>SMVN02F</t>
  </si>
  <si>
    <t>Mouvement : Numérique 2 fin</t>
  </si>
  <si>
    <t>IND - Qualiac</t>
  </si>
  <si>
    <t>IAC - Qualiac</t>
  </si>
  <si>
    <t>Total IAC - Qualiac</t>
  </si>
  <si>
    <t>IFR - SA INFERENCE</t>
  </si>
  <si>
    <t>Total IFR - SA INFERENCE</t>
  </si>
  <si>
    <t>Total IND - Qualiac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</si>
</sst>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NumberFormat="1" applyAlignment="1">
      <alignment horizontal="left"/>
    </xf>
    <xf numFmtId="4" fontId="0" fillId="0" borderId="0" xfId="0" applyNumberFormat="1" applyAlignment="1">
      <alignment horizontal="right" indent="1"/>
    </xf>
    <xf numFmtId="0" fontId="0" fillId="0" borderId="0" xfId="0" quotePrefix="1"/>
    <xf numFmtId="0" fontId="0" fillId="0" borderId="0" xfId="0" applyAlignment="1">
      <alignment horizontal="left"/>
    </xf>
    <xf numFmtId="0" fontId="0" fillId="0" borderId="0" xfId="0" applyAlignment="1">
      <alignment indent="1"/>
    </xf>
    <xf numFmtId="0" fontId="0" fillId="0" borderId="0" xfId="0" pivotButton="1" applyBorder="1"/>
    <xf numFmtId="0" fontId="0" fillId="4" borderId="0" xfId="0" applyFill="1" applyAlignment="1">
      <alignment horizontal="left"/>
    </xf>
    <xf numFmtId="0" fontId="0" fillId="4" borderId="0" xfId="0" applyFill="1"/>
    <xf numFmtId="4" fontId="0" fillId="4" borderId="0" xfId="0" applyNumberFormat="1" applyFill="1" applyAlignment="1">
      <alignment horizontal="right" indent="1"/>
    </xf>
    <xf numFmtId="0" fontId="0" fillId="5" borderId="0" xfId="0" applyFill="1" applyAlignment="1">
      <alignment horizontal="left" indent="1"/>
    </xf>
    <xf numFmtId="0" fontId="0" fillId="5" borderId="0" xfId="0" applyFill="1"/>
    <xf numFmtId="4" fontId="0" fillId="5" borderId="0" xfId="0" applyNumberFormat="1" applyFill="1" applyAlignment="1">
      <alignment horizontal="right" indent="1"/>
    </xf>
    <xf numFmtId="0" fontId="0" fillId="3" borderId="0" xfId="0" applyFill="1" applyAlignment="1">
      <alignment horizontal="left" indent="2"/>
    </xf>
    <xf numFmtId="0" fontId="0" fillId="3" borderId="0" xfId="0" applyFill="1"/>
    <xf numFmtId="4" fontId="0" fillId="3" borderId="0" xfId="0" applyNumberFormat="1" applyFill="1" applyAlignment="1">
      <alignment horizontal="right" indent="1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left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52">
    <dxf>
      <alignment horizontal="right" indent="1" readingOrder="0"/>
    </dxf>
    <dxf>
      <alignment indent="1" readingOrder="0"/>
    </dxf>
    <dxf>
      <border>
        <top/>
      </border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79998168889431442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0" formatCode="General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0" formatCode="General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39997558519241921"/>
        </patternFill>
      </fill>
    </dxf>
    <dxf>
      <border>
        <top/>
      </border>
    </dxf>
    <dxf>
      <alignment indent="1" readingOrder="0"/>
    </dxf>
    <dxf>
      <alignment horizontal="right" indent="1" readingOrder="0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>
          <bgColor theme="4" tint="0.39994506668294322"/>
        </patternFill>
      </fill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medium">
          <color theme="1"/>
        </right>
      </border>
    </dxf>
    <dxf>
      <fill>
        <patternFill patternType="solid">
          <fgColor theme="0" tint="-0.14996795556505021"/>
          <bgColor theme="4" tint="0.59996337778862885"/>
        </patternFill>
      </fill>
      <border>
        <right/>
      </border>
    </dxf>
    <dxf>
      <border>
        <left style="medium">
          <color auto="1"/>
        </left>
        <right style="medium">
          <color auto="1"/>
        </right>
        <vertic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font>
        <b/>
        <color theme="1"/>
      </font>
      <fill>
        <patternFill patternType="solid">
          <fgColor theme="4" tint="0.79995117038483843"/>
          <bgColor theme="4" tint="0.39994506668294322"/>
        </patternFill>
      </fill>
      <border>
        <bottom style="thin">
          <color theme="4" tint="0.3999755851924192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12" xr9:uid="{00000000-0011-0000-FFFF-FFFF00000000}">
      <tableStyleElement type="wholeTable" dxfId="51"/>
      <tableStyleElement type="headerRow" dxfId="50"/>
      <tableStyleElement type="totalRow" dxfId="49"/>
      <tableStyleElement type="firstColumn" dxfId="48"/>
      <tableStyleElement type="firstRowStripe" dxfId="47"/>
      <tableStyleElement type="firstColumnStripe" dxfId="46"/>
      <tableStyleElement type="firstSubtotalColumn" dxfId="45"/>
      <tableStyleElement type="firstSubtotalRow" dxfId="44"/>
      <tableStyleElement type="secondSubtotalRow" dxfId="43"/>
      <tableStyleElement type="blankRow" dxfId="42"/>
      <tableStyleElement type="pageFieldLabels" dxfId="41"/>
      <tableStyleElement type="pageFieldValues" dxfId="4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Pascal Robert" refreshedDate="44635.649781712964" createdVersion="6" refreshedVersion="6" minRefreshableVersion="3" recordCount="10" xr:uid="{C4889BF7-1AB3-4D07-9ACD-CA14E0D48325}">
  <cacheSource type="worksheet">
    <worksheetSource ref="A3:DG999999" sheet="Donnees"/>
  </cacheSource>
  <cacheFields count="115">
    <cacheField name="Etablissement" numFmtId="0">
      <sharedItems containsBlank="1"/>
    </cacheField>
    <cacheField name="Intitulé réduit" numFmtId="0">
      <sharedItems containsBlank="1"/>
    </cacheField>
    <cacheField name="Etablissement et intitulé réduit" numFmtId="0">
      <sharedItems containsBlank="1" count="3">
        <s v="IND - Qualiac"/>
        <m/>
        <s v="" u="1"/>
      </sharedItems>
    </cacheField>
    <cacheField name="Totalisation 1" numFmtId="0">
      <sharedItems containsBlank="1"/>
    </cacheField>
    <cacheField name="Libellé totalisation 1" numFmtId="0">
      <sharedItems containsBlank="1"/>
    </cacheField>
    <cacheField name="Totalisation et libellé 1" numFmtId="0">
      <sharedItems containsBlank="1" count="4">
        <s v="IAC - Qualiac"/>
        <s v="IFR - SA INFERENCE"/>
        <m/>
        <s v="" u="1"/>
      </sharedItems>
    </cacheField>
    <cacheField name="Totalisation 2" numFmtId="0">
      <sharedItems containsNonDate="0" containsString="0" containsBlank="1"/>
    </cacheField>
    <cacheField name="Libellé totalisation 2" numFmtId="0">
      <sharedItems containsNonDate="0" containsString="0" containsBlank="1"/>
    </cacheField>
    <cacheField name="Totalisation et libellé 2" numFmtId="4">
      <sharedItems containsBlank="1" count="2">
        <s v=""/>
        <m/>
      </sharedItems>
    </cacheField>
    <cacheField name="Totalisation 3" numFmtId="0">
      <sharedItems containsNonDate="0" containsString="0" containsBlank="1"/>
    </cacheField>
    <cacheField name="Libellé totalisation 3" numFmtId="0">
      <sharedItems containsNonDate="0" containsString="0" containsBlank="1"/>
    </cacheField>
    <cacheField name="Totalisation et libellé 3" numFmtId="4">
      <sharedItems containsBlank="1"/>
    </cacheField>
    <cacheField name="Totalisation 4" numFmtId="0">
      <sharedItems containsNonDate="0" containsString="0" containsBlank="1"/>
    </cacheField>
    <cacheField name="Libellé totalisation 4" numFmtId="0">
      <sharedItems containsNonDate="0" containsString="0" containsBlank="1"/>
    </cacheField>
    <cacheField name="Totalisation et libellé 4" numFmtId="0">
      <sharedItems containsBlank="1"/>
    </cacheField>
    <cacheField name="Totalisation 5" numFmtId="0">
      <sharedItems containsNonDate="0" containsString="0" containsBlank="1"/>
    </cacheField>
    <cacheField name="Libellé totalisation 5" numFmtId="0">
      <sharedItems containsNonDate="0" containsString="0" containsBlank="1"/>
    </cacheField>
    <cacheField name="Totalisation et libellé 5" numFmtId="0">
      <sharedItems containsBlank="1"/>
    </cacheField>
    <cacheField name="Ecriture" numFmtId="0">
      <sharedItems containsBlank="1" count="9">
        <s v="C0025363"/>
        <s v="C0025375"/>
        <s v="C0025376"/>
        <s v="C0025377"/>
        <s v="C0025378"/>
        <s v="C0025613"/>
        <s v="C0025621"/>
        <s v="C0025365"/>
        <m/>
      </sharedItems>
    </cacheField>
    <cacheField name="Journal" numFmtId="0">
      <sharedItems containsBlank="1" count="4">
        <s v="ACHAT"/>
        <s v="VENTE"/>
        <s v="OD"/>
        <m/>
      </sharedItems>
    </cacheField>
    <cacheField name="Type de mouvement de l'écriture" numFmtId="0">
      <sharedItems containsBlank="1"/>
    </cacheField>
    <cacheField name="Date comptable" numFmtId="0">
      <sharedItems containsBlank="1" count="6">
        <s v="01/02/2022"/>
        <s v="08/02/2022"/>
        <s v="09/02/2022"/>
        <s v="21/02/2022"/>
        <s v="02/01/2022"/>
        <m/>
      </sharedItems>
    </cacheField>
    <cacheField name="Bordereau" numFmtId="0">
      <sharedItems containsNonDate="0" containsString="0" containsBlank="1"/>
    </cacheField>
    <cacheField name="Type de pièce" numFmtId="0">
      <sharedItems containsBlank="1" count="4">
        <s v="FF"/>
        <s v="FC"/>
        <s v="FFA"/>
        <m/>
      </sharedItems>
    </cacheField>
    <cacheField name="Pièce" numFmtId="0">
      <sharedItems containsBlank="1" count="9">
        <s v="FF08001061"/>
        <s v="FF08001070"/>
        <s v="FC10001943"/>
        <s v="FF08001071"/>
        <s v="FC10001944"/>
        <s v="FF08001102"/>
        <s v="FF08001107"/>
        <s v="OD16001386"/>
        <m/>
      </sharedItems>
    </cacheField>
    <cacheField name="Référence externe" numFmtId="0">
      <sharedItems containsBlank="1"/>
    </cacheField>
    <cacheField name="Libellé de l'écriture" numFmtId="0">
      <sharedItems containsBlank="1" count="3">
        <s v="Qualiac"/>
        <s v="groupe"/>
        <m/>
      </sharedItems>
    </cacheField>
    <cacheField name="Libellé complémentaire de l'écriture" numFmtId="0">
      <sharedItems containsNonDate="0" containsString="0" containsBlank="1"/>
    </cacheField>
    <cacheField name="Date d'émission" numFmtId="0">
      <sharedItems containsNonDate="0" containsString="0" containsBlank="1"/>
    </cacheField>
    <cacheField name="Date d'échéance" numFmtId="0">
      <sharedItems containsNonDate="0" containsString="0" containsBlank="1"/>
    </cacheField>
    <cacheField name="Date d'échéance initiale" numFmtId="0">
      <sharedItems containsNonDate="0" containsString="0" containsBlank="1"/>
    </cacheField>
    <cacheField name="Date de valeur" numFmtId="0">
      <sharedItems containsNonDate="0" containsString="0" containsBlank="1"/>
    </cacheField>
    <cacheField name="Compte d'équilibre" numFmtId="0">
      <sharedItems containsBlank="1"/>
    </cacheField>
    <cacheField name="Dossier de l'écriture" numFmtId="0">
      <sharedItems containsNonDate="0" containsString="0" containsBlank="1"/>
    </cacheField>
    <cacheField name="Ecriture d'équilibre" numFmtId="0">
      <sharedItems containsNonDate="0" containsString="0" containsBlank="1"/>
    </cacheField>
    <cacheField name="Zone libre" numFmtId="0">
      <sharedItems containsNonDate="0" containsString="0" containsBlank="1"/>
    </cacheField>
    <cacheField name="Référence BVR" numFmtId="0">
      <sharedItems containsNonDate="0" containsString="0" containsBlank="1"/>
    </cacheField>
    <cacheField name="Clé de contrôle BVR" numFmtId="0">
      <sharedItems containsNonDate="0" containsString="0" containsBlank="1"/>
    </cacheField>
    <cacheField name="Etat de traitement TVA" numFmtId="0">
      <sharedItems containsBlank="1"/>
    </cacheField>
    <cacheField name="Code transfert" numFmtId="0">
      <sharedItems containsNonDate="0" containsString="0" containsBlank="1"/>
    </cacheField>
    <cacheField name="Paramètre 1 de l'écriture" numFmtId="0">
      <sharedItems containsNonDate="0" containsString="0" containsBlank="1"/>
    </cacheField>
    <cacheField name="Paramètre 2 de l'écriture" numFmtId="0">
      <sharedItems containsNonDate="0" containsString="0" containsBlank="1"/>
    </cacheField>
    <cacheField name="Paramètre 3 de l'écriture" numFmtId="0">
      <sharedItems containsNonDate="0" containsString="0" containsBlank="1"/>
    </cacheField>
    <cacheField name="Indicateur 1" numFmtId="0">
      <sharedItems containsNonDate="0" containsString="0" containsBlank="1"/>
    </cacheField>
    <cacheField name="Indicateur 2" numFmtId="0">
      <sharedItems containsNonDate="0" containsString="0" containsBlank="1"/>
    </cacheField>
    <cacheField name="Indicateur 3" numFmtId="0">
      <sharedItems containsNonDate="0" containsString="0" containsBlank="1"/>
    </cacheField>
    <cacheField name="Etat" numFmtId="0">
      <sharedItems containsBlank="1"/>
    </cacheField>
    <cacheField name="Nature de l'écriture" numFmtId="0">
      <sharedItems containsNonDate="0" containsString="0" containsBlank="1"/>
    </cacheField>
    <cacheField name="Genre de l'écriture" numFmtId="0">
      <sharedItems containsNonDate="0" containsString="0" containsBlank="1"/>
    </cacheField>
    <cacheField name="Rôle de l'écriture" numFmtId="0">
      <sharedItems containsNonDate="0" containsString="0" containsBlank="1"/>
    </cacheField>
    <cacheField name="Nature d'honoraire" numFmtId="0">
      <sharedItems containsNonDate="0" containsString="0" containsBlank="1"/>
    </cacheField>
    <cacheField name="Numéro de mouvement" numFmtId="0">
      <sharedItems containsBlank="1"/>
    </cacheField>
    <cacheField name="Compte" numFmtId="0">
      <sharedItems containsBlank="1" count="5">
        <s v="606300"/>
        <s v="701100"/>
        <s v="601100"/>
        <s v="606100"/>
        <m/>
      </sharedItems>
    </cacheField>
    <cacheField name="Type de mouvement" numFmtId="0">
      <sharedItems containsBlank="1"/>
    </cacheField>
    <cacheField name="Montant débit" numFmtId="4">
      <sharedItems containsString="0" containsBlank="1" containsNumber="1" minValue="0" maxValue="5963.24"/>
    </cacheField>
    <cacheField name="Montant crédit" numFmtId="4">
      <sharedItems containsString="0" containsBlank="1" containsNumber="1" minValue="0" maxValue="5963.24"/>
    </cacheField>
    <cacheField name="Numéro d'échéance" numFmtId="0">
      <sharedItems containsBlank="1" count="2">
        <s v="0"/>
        <m/>
      </sharedItems>
    </cacheField>
    <cacheField name="Tiers" numFmtId="0">
      <sharedItems containsNonDate="0" containsString="0" containsBlank="1" count="1">
        <m/>
      </sharedItems>
    </cacheField>
    <cacheField name="CGR A" numFmtId="0">
      <sharedItems containsBlank="1" count="3">
        <s v="ACT1"/>
        <s v="VIG"/>
        <m/>
      </sharedItems>
    </cacheField>
    <cacheField name="CGR B" numFmtId="0">
      <sharedItems containsNonDate="0" containsString="0" containsBlank="1"/>
    </cacheField>
    <cacheField name="Lettrage" numFmtId="0">
      <sharedItems containsNonDate="0" containsString="0" containsBlank="1"/>
    </cacheField>
    <cacheField name="Libellé" numFmtId="0">
      <sharedItems containsNonDate="0" containsString="0" containsBlank="1"/>
    </cacheField>
    <cacheField name="Libellé complémentaire" numFmtId="0">
      <sharedItems containsNonDate="0" containsString="0" containsBlank="1"/>
    </cacheField>
    <cacheField name="Dossier" numFmtId="0">
      <sharedItems containsNonDate="0" containsString="0" containsBlank="1"/>
    </cacheField>
    <cacheField name="Unité d'œuvre" numFmtId="0">
      <sharedItems containsNonDate="0" containsString="0" containsBlank="1"/>
    </cacheField>
    <cacheField name="Quantité d'unité d'œuvre" numFmtId="0">
      <sharedItems containsBlank="1"/>
    </cacheField>
    <cacheField name="Base HT" numFmtId="4">
      <sharedItems containsString="0" containsBlank="1" containsNumber="1" minValue="10" maxValue="5963.24"/>
    </cacheField>
    <cacheField name="TVA" numFmtId="0">
      <sharedItems containsBlank="1" count="2">
        <s v="G20"/>
        <m/>
      </sharedItems>
    </cacheField>
    <cacheField name="Montant HT restant à déclarer" numFmtId="4">
      <sharedItems containsString="0" containsBlank="1" containsNumber="1" containsInteger="1" minValue="0" maxValue="0"/>
    </cacheField>
    <cacheField name="Montant TVA restant à déclarer" numFmtId="4">
      <sharedItems containsString="0" containsBlank="1" containsNumber="1" containsInteger="1" minValue="0" maxValue="0"/>
    </cacheField>
    <cacheField name="Paramètre 1 du mouvement" numFmtId="0">
      <sharedItems containsNonDate="0" containsString="0" containsBlank="1"/>
    </cacheField>
    <cacheField name="Paramètre 2 du mouvement" numFmtId="0">
      <sharedItems containsBlank="1"/>
    </cacheField>
    <cacheField name="Paramètre 3 du mouvement" numFmtId="0">
      <sharedItems containsNonDate="0" containsString="0" containsBlank="1"/>
    </cacheField>
    <cacheField name="Paramètre 4 du mouvement" numFmtId="0">
      <sharedItems containsNonDate="0" containsString="0" containsBlank="1"/>
    </cacheField>
    <cacheField name="Paramètre 5 du mouvement" numFmtId="0">
      <sharedItems containsNonDate="0" containsString="0" containsBlank="1"/>
    </cacheField>
    <cacheField name="Paramètre 6 du mouvement" numFmtId="0">
      <sharedItems containsNonDate="0" containsString="0" containsBlank="1"/>
    </cacheField>
    <cacheField name="Paramètre 7 du mouvement" numFmtId="0">
      <sharedItems containsNonDate="0" containsString="0" containsBlank="1"/>
    </cacheField>
    <cacheField name="Paramètre 8 du mouvement" numFmtId="0">
      <sharedItems containsNonDate="0" containsString="0" containsBlank="1"/>
    </cacheField>
    <cacheField name="Paramètre 9 du mouvement" numFmtId="0">
      <sharedItems containsNonDate="0" containsString="0" containsBlank="1"/>
    </cacheField>
    <cacheField name="Paramètre 10 du mouvement" numFmtId="0">
      <sharedItems containsNonDate="0" containsString="0" containsBlank="1"/>
    </cacheField>
    <cacheField name="Paramètre 11 du mouvement" numFmtId="0">
      <sharedItems containsBlank="1"/>
    </cacheField>
    <cacheField name="Paramètre 12 du mouvement" numFmtId="0">
      <sharedItems containsBlank="1"/>
    </cacheField>
    <cacheField name="Paramètre 13 du mouvement" numFmtId="0">
      <sharedItems containsNonDate="0" containsString="0" containsBlank="1"/>
    </cacheField>
    <cacheField name="Paramètre 14 du mouvement" numFmtId="0">
      <sharedItems containsNonDate="0" containsString="0" containsBlank="1"/>
    </cacheField>
    <cacheField name="Paramètre 15 du mouvement" numFmtId="0">
      <sharedItems containsNonDate="0" containsString="0" containsBlank="1"/>
    </cacheField>
    <cacheField name="Nature" numFmtId="0">
      <sharedItems containsNonDate="0" containsString="0" containsBlank="1"/>
    </cacheField>
    <cacheField name="Genre" numFmtId="0">
      <sharedItems containsNonDate="0" containsString="0" containsBlank="1"/>
    </cacheField>
    <cacheField name="Rôle" numFmtId="0">
      <sharedItems containsNonDate="0" containsString="0" containsBlank="1"/>
    </cacheField>
    <cacheField name="Poste" numFmtId="0">
      <sharedItems containsBlank="1"/>
    </cacheField>
    <cacheField name="Colonne du journal" numFmtId="0">
      <sharedItems containsNonDate="0" containsString="0" containsBlank="1"/>
    </cacheField>
    <cacheField name="Identifiant court 1" numFmtId="0">
      <sharedItems containsNonDate="0" containsString="0" containsBlank="1"/>
    </cacheField>
    <cacheField name="Identifiant court 2" numFmtId="0">
      <sharedItems containsNonDate="0" containsString="0" containsBlank="1"/>
    </cacheField>
    <cacheField name="Identifiant court 3" numFmtId="0">
      <sharedItems containsNonDate="0" containsString="0" containsBlank="1"/>
    </cacheField>
    <cacheField name="Identifiant court 4" numFmtId="0">
      <sharedItems containsNonDate="0" containsString="0" containsBlank="1"/>
    </cacheField>
    <cacheField name="Identifiant 1" numFmtId="0">
      <sharedItems containsNonDate="0" containsString="0" containsBlank="1"/>
    </cacheField>
    <cacheField name="Identifiant 2" numFmtId="0">
      <sharedItems containsNonDate="0" containsString="0" containsBlank="1"/>
    </cacheField>
    <cacheField name="Identifiant 3" numFmtId="0">
      <sharedItems containsNonDate="0" containsString="0" containsBlank="1"/>
    </cacheField>
    <cacheField name="Identifiant 4" numFmtId="0">
      <sharedItems containsBlank="1"/>
    </cacheField>
    <cacheField name="Identifiant long 1" numFmtId="0">
      <sharedItems containsNonDate="0" containsString="0" containsBlank="1"/>
    </cacheField>
    <cacheField name="Identifiant long 2" numFmtId="0">
      <sharedItems containsBlank="1"/>
    </cacheField>
    <cacheField name="Date 1" numFmtId="0">
      <sharedItems containsNonDate="0" containsString="0" containsBlank="1"/>
    </cacheField>
    <cacheField name="Date 2" numFmtId="0">
      <sharedItems containsNonDate="0" containsString="0" containsBlank="1"/>
    </cacheField>
    <cacheField name="Numérique 1" numFmtId="0">
      <sharedItems containsNonDate="0" containsString="0" containsBlank="1"/>
    </cacheField>
    <cacheField name="Numérique 2" numFmtId="0">
      <sharedItems containsNonDate="0" containsString="0" containsBlank="1"/>
    </cacheField>
    <cacheField name="Solde D-C" numFmtId="4">
      <sharedItems containsString="0" containsBlank="1" containsNumber="1" minValue="-5963.24" maxValue="5963.24"/>
    </cacheField>
    <cacheField name="Solde C-D" numFmtId="4">
      <sharedItems containsString="0" containsBlank="1" containsNumber="1" minValue="-5963.24" maxValue="5963.24"/>
    </cacheField>
    <cacheField name="Montant initial TVA débit" numFmtId="4">
      <sharedItems containsString="0" containsBlank="1" containsNumber="1" minValue="0" maxValue="1192.6500000000001"/>
    </cacheField>
    <cacheField name="Montant initial TVA crédit" numFmtId="4">
      <sharedItems containsString="0" containsBlank="1" containsNumber="1" minValue="0" maxValue="1192.6500000000001"/>
    </cacheField>
    <cacheField name="Identifiant de réciprocité" numFmtId="0">
      <sharedItems containsBlank="1" count="6">
        <s v="INTG1"/>
        <s v="INTG2"/>
        <m/>
        <s v="INTG3"/>
        <s v="C0025376"/>
        <s v="C0025377"/>
      </sharedItems>
    </cacheField>
    <cacheField name="Membre du groupe" numFmtId="0">
      <sharedItems containsBlank="1" count="3">
        <s v="IAC"/>
        <s v="IFR"/>
        <m/>
      </sharedItems>
    </cacheField>
    <cacheField name="Groupe" numFmtId="0">
      <sharedItems containsBlank="1" count="2">
        <s v="GROUPE-I"/>
        <m/>
      </sharedItems>
    </cacheField>
    <cacheField name="Affichage montant TVA débit" numFmtId="0" formula=" IF('Montant initial TVA débit'-'Montant initial TVA crédit'&lt;0,0,'Montant initial TVA débit'-'Montant initial TVA crédit')" databaseField="0"/>
    <cacheField name="Affichage montant TVA crédit" numFmtId="0" formula=" IF('Montant initial TVA crédit'-'Montant initial TVA débit'&lt;0,0,'Montant initial TVA crédit'-'Montant initial TVA débit')" databaseField="0"/>
    <cacheField name="Affichage montant débit" numFmtId="0" formula=" IF('Montant débit'-'Montant crédit'&lt;0,0,'Montant débit'-'Montant crédit')" databaseField="0"/>
    <cacheField name="Affichage montant crédit" numFmtId="0" formula=" IF('Montant crédit'-'Montant débit'&lt;0,0,'Montant crédit'-'Montant débit'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s v="IND"/>
    <s v="Qualiac"/>
    <x v="0"/>
    <s v="IAC"/>
    <s v="Qualiac"/>
    <x v="0"/>
    <m/>
    <m/>
    <x v="0"/>
    <m/>
    <m/>
    <s v=""/>
    <m/>
    <m/>
    <s v=""/>
    <m/>
    <m/>
    <s v=""/>
    <x v="0"/>
    <x v="0"/>
    <s v="C"/>
    <x v="0"/>
    <m/>
    <x v="0"/>
    <x v="0"/>
    <s v="INTG1"/>
    <x v="0"/>
    <m/>
    <m/>
    <m/>
    <m/>
    <m/>
    <m/>
    <m/>
    <m/>
    <m/>
    <m/>
    <m/>
    <s v="T"/>
    <m/>
    <m/>
    <m/>
    <m/>
    <m/>
    <m/>
    <m/>
    <s v="V"/>
    <m/>
    <m/>
    <m/>
    <m/>
    <s v="10"/>
    <x v="0"/>
    <s v="C"/>
    <n v="10"/>
    <n v="0"/>
    <x v="0"/>
    <x v="0"/>
    <x v="0"/>
    <m/>
    <m/>
    <m/>
    <m/>
    <m/>
    <m/>
    <s v="0,00"/>
    <n v="10"/>
    <x v="0"/>
    <n v="0"/>
    <n v="0"/>
    <m/>
    <m/>
    <m/>
    <m/>
    <m/>
    <m/>
    <m/>
    <m/>
    <m/>
    <m/>
    <s v="ACT1"/>
    <s v="IAC"/>
    <m/>
    <m/>
    <m/>
    <m/>
    <m/>
    <m/>
    <s v="10014"/>
    <m/>
    <m/>
    <m/>
    <m/>
    <m/>
    <m/>
    <m/>
    <m/>
    <s v="IAC"/>
    <m/>
    <s v="QUALIAC"/>
    <m/>
    <m/>
    <m/>
    <m/>
    <n v="10"/>
    <n v="-10"/>
    <n v="2"/>
    <n v="0"/>
    <x v="0"/>
    <x v="0"/>
    <x v="0"/>
  </r>
  <r>
    <s v="IND"/>
    <s v="Qualiac"/>
    <x v="0"/>
    <s v="IAC"/>
    <s v="Qualiac"/>
    <x v="0"/>
    <m/>
    <m/>
    <x v="0"/>
    <m/>
    <m/>
    <s v=""/>
    <m/>
    <m/>
    <s v=""/>
    <m/>
    <m/>
    <s v=""/>
    <x v="1"/>
    <x v="0"/>
    <s v="C"/>
    <x v="1"/>
    <m/>
    <x v="0"/>
    <x v="1"/>
    <s v="INTG2"/>
    <x v="0"/>
    <m/>
    <m/>
    <m/>
    <m/>
    <m/>
    <m/>
    <m/>
    <m/>
    <m/>
    <m/>
    <m/>
    <s v="T"/>
    <m/>
    <m/>
    <m/>
    <m/>
    <m/>
    <m/>
    <m/>
    <s v="V"/>
    <m/>
    <m/>
    <m/>
    <m/>
    <s v="10"/>
    <x v="0"/>
    <s v="C"/>
    <n v="5963.24"/>
    <n v="0"/>
    <x v="0"/>
    <x v="0"/>
    <x v="0"/>
    <m/>
    <m/>
    <m/>
    <m/>
    <m/>
    <m/>
    <s v="0,00"/>
    <n v="5963.24"/>
    <x v="0"/>
    <n v="0"/>
    <n v="0"/>
    <m/>
    <m/>
    <m/>
    <m/>
    <m/>
    <m/>
    <m/>
    <m/>
    <m/>
    <m/>
    <s v="ACT1"/>
    <s v="IAC"/>
    <m/>
    <m/>
    <m/>
    <m/>
    <m/>
    <m/>
    <s v="10014"/>
    <m/>
    <m/>
    <m/>
    <m/>
    <m/>
    <m/>
    <m/>
    <m/>
    <s v="IAC"/>
    <m/>
    <s v="QUALIAC"/>
    <m/>
    <m/>
    <m/>
    <m/>
    <n v="5963.24"/>
    <n v="-5963.24"/>
    <n v="1192.6500000000001"/>
    <n v="0"/>
    <x v="1"/>
    <x v="0"/>
    <x v="0"/>
  </r>
  <r>
    <s v="IND"/>
    <s v="Qualiac"/>
    <x v="0"/>
    <s v="IAC"/>
    <s v="Qualiac"/>
    <x v="0"/>
    <m/>
    <m/>
    <x v="0"/>
    <m/>
    <m/>
    <s v=""/>
    <m/>
    <m/>
    <s v=""/>
    <m/>
    <m/>
    <s v=""/>
    <x v="2"/>
    <x v="1"/>
    <s v="C"/>
    <x v="1"/>
    <m/>
    <x v="1"/>
    <x v="2"/>
    <m/>
    <x v="0"/>
    <m/>
    <m/>
    <m/>
    <m/>
    <m/>
    <m/>
    <m/>
    <m/>
    <m/>
    <m/>
    <m/>
    <s v="T"/>
    <m/>
    <m/>
    <m/>
    <m/>
    <m/>
    <m/>
    <m/>
    <s v="V"/>
    <m/>
    <m/>
    <m/>
    <m/>
    <s v="10"/>
    <x v="1"/>
    <s v="C"/>
    <n v="0"/>
    <n v="639.47"/>
    <x v="0"/>
    <x v="0"/>
    <x v="0"/>
    <m/>
    <m/>
    <m/>
    <m/>
    <m/>
    <m/>
    <s v="0,00"/>
    <n v="639.47"/>
    <x v="0"/>
    <n v="0"/>
    <n v="0"/>
    <m/>
    <m/>
    <m/>
    <m/>
    <m/>
    <m/>
    <m/>
    <m/>
    <m/>
    <m/>
    <s v="ACT1"/>
    <s v="IAC"/>
    <m/>
    <m/>
    <m/>
    <m/>
    <m/>
    <m/>
    <s v="701100"/>
    <m/>
    <m/>
    <m/>
    <m/>
    <m/>
    <m/>
    <m/>
    <m/>
    <s v="IAC"/>
    <m/>
    <s v="QUALIAC"/>
    <m/>
    <m/>
    <m/>
    <m/>
    <n v="-639.47"/>
    <n v="639.47"/>
    <n v="0"/>
    <n v="127.89"/>
    <x v="2"/>
    <x v="0"/>
    <x v="0"/>
  </r>
  <r>
    <s v="IND"/>
    <s v="Qualiac"/>
    <x v="0"/>
    <s v="IAC"/>
    <s v="Qualiac"/>
    <x v="0"/>
    <m/>
    <m/>
    <x v="0"/>
    <m/>
    <m/>
    <s v=""/>
    <m/>
    <m/>
    <s v=""/>
    <m/>
    <m/>
    <s v=""/>
    <x v="3"/>
    <x v="0"/>
    <s v="C"/>
    <x v="2"/>
    <m/>
    <x v="2"/>
    <x v="3"/>
    <s v="INTG3"/>
    <x v="0"/>
    <m/>
    <m/>
    <m/>
    <m/>
    <m/>
    <m/>
    <m/>
    <m/>
    <m/>
    <m/>
    <m/>
    <s v="T"/>
    <m/>
    <m/>
    <m/>
    <m/>
    <m/>
    <m/>
    <m/>
    <s v="V"/>
    <m/>
    <m/>
    <m/>
    <m/>
    <s v="10"/>
    <x v="0"/>
    <s v="C"/>
    <n v="5963.24"/>
    <n v="0"/>
    <x v="0"/>
    <x v="0"/>
    <x v="0"/>
    <m/>
    <m/>
    <m/>
    <m/>
    <m/>
    <m/>
    <s v="0,00"/>
    <n v="5963.24"/>
    <x v="0"/>
    <n v="0"/>
    <n v="0"/>
    <m/>
    <m/>
    <m/>
    <m/>
    <m/>
    <m/>
    <m/>
    <m/>
    <m/>
    <m/>
    <s v="ACT1"/>
    <s v="IAC"/>
    <m/>
    <m/>
    <m/>
    <m/>
    <m/>
    <m/>
    <s v="10014"/>
    <m/>
    <m/>
    <m/>
    <m/>
    <m/>
    <m/>
    <m/>
    <m/>
    <s v="IAC"/>
    <m/>
    <s v="QUALIAC"/>
    <m/>
    <m/>
    <m/>
    <m/>
    <n v="5963.24"/>
    <n v="-5963.24"/>
    <n v="1192.6500000000001"/>
    <n v="0"/>
    <x v="3"/>
    <x v="0"/>
    <x v="0"/>
  </r>
  <r>
    <s v="IND"/>
    <s v="Qualiac"/>
    <x v="0"/>
    <s v="IAC"/>
    <s v="Qualiac"/>
    <x v="0"/>
    <m/>
    <m/>
    <x v="0"/>
    <m/>
    <m/>
    <s v=""/>
    <m/>
    <m/>
    <s v=""/>
    <m/>
    <m/>
    <s v=""/>
    <x v="4"/>
    <x v="1"/>
    <s v="C"/>
    <x v="2"/>
    <m/>
    <x v="1"/>
    <x v="4"/>
    <s v="C0025376"/>
    <x v="0"/>
    <m/>
    <m/>
    <m/>
    <m/>
    <m/>
    <m/>
    <m/>
    <m/>
    <m/>
    <m/>
    <m/>
    <s v="T"/>
    <m/>
    <m/>
    <m/>
    <m/>
    <m/>
    <m/>
    <m/>
    <s v="V"/>
    <m/>
    <m/>
    <m/>
    <m/>
    <s v="10"/>
    <x v="1"/>
    <s v="C"/>
    <n v="0"/>
    <n v="639.47"/>
    <x v="0"/>
    <x v="0"/>
    <x v="0"/>
    <m/>
    <m/>
    <m/>
    <m/>
    <m/>
    <m/>
    <s v="0,00"/>
    <n v="639.47"/>
    <x v="0"/>
    <n v="0"/>
    <n v="0"/>
    <m/>
    <m/>
    <m/>
    <m/>
    <m/>
    <m/>
    <m/>
    <m/>
    <m/>
    <m/>
    <s v="ACT1"/>
    <s v="IAC"/>
    <m/>
    <m/>
    <m/>
    <m/>
    <m/>
    <m/>
    <s v="701100"/>
    <m/>
    <m/>
    <m/>
    <m/>
    <m/>
    <m/>
    <m/>
    <m/>
    <s v="IAC"/>
    <m/>
    <s v="QUALIAC"/>
    <m/>
    <m/>
    <m/>
    <m/>
    <n v="-639.47"/>
    <n v="639.47"/>
    <n v="0"/>
    <n v="127.89"/>
    <x v="4"/>
    <x v="0"/>
    <x v="0"/>
  </r>
  <r>
    <s v="IND"/>
    <s v="Qualiac"/>
    <x v="0"/>
    <s v="IAC"/>
    <s v="Qualiac"/>
    <x v="0"/>
    <m/>
    <m/>
    <x v="0"/>
    <m/>
    <m/>
    <s v=""/>
    <m/>
    <m/>
    <s v=""/>
    <m/>
    <m/>
    <s v=""/>
    <x v="5"/>
    <x v="0"/>
    <s v="C"/>
    <x v="2"/>
    <m/>
    <x v="2"/>
    <x v="5"/>
    <s v="C0025377"/>
    <x v="0"/>
    <m/>
    <m/>
    <m/>
    <m/>
    <m/>
    <m/>
    <m/>
    <m/>
    <m/>
    <m/>
    <m/>
    <s v="T"/>
    <m/>
    <m/>
    <m/>
    <m/>
    <m/>
    <m/>
    <m/>
    <s v="V"/>
    <m/>
    <m/>
    <m/>
    <m/>
    <s v="10"/>
    <x v="0"/>
    <s v="C"/>
    <n v="0"/>
    <n v="5963.24"/>
    <x v="0"/>
    <x v="0"/>
    <x v="0"/>
    <m/>
    <m/>
    <m/>
    <m/>
    <m/>
    <m/>
    <s v="0,00"/>
    <n v="5963.24"/>
    <x v="0"/>
    <n v="0"/>
    <n v="0"/>
    <m/>
    <m/>
    <m/>
    <m/>
    <m/>
    <m/>
    <m/>
    <m/>
    <m/>
    <m/>
    <s v="ACT1"/>
    <s v="IAC"/>
    <m/>
    <m/>
    <m/>
    <m/>
    <m/>
    <m/>
    <s v="10014"/>
    <m/>
    <m/>
    <m/>
    <m/>
    <m/>
    <m/>
    <m/>
    <m/>
    <s v="IAC"/>
    <m/>
    <s v="QUALIAC"/>
    <m/>
    <m/>
    <m/>
    <m/>
    <n v="-5963.24"/>
    <n v="5963.24"/>
    <n v="0"/>
    <n v="1192.6500000000001"/>
    <x v="5"/>
    <x v="0"/>
    <x v="0"/>
  </r>
  <r>
    <s v="IND"/>
    <s v="Qualiac"/>
    <x v="0"/>
    <s v="IAC"/>
    <s v="Qualiac"/>
    <x v="0"/>
    <m/>
    <m/>
    <x v="0"/>
    <m/>
    <m/>
    <s v=""/>
    <m/>
    <m/>
    <s v=""/>
    <m/>
    <m/>
    <s v=""/>
    <x v="6"/>
    <x v="0"/>
    <s v="C"/>
    <x v="3"/>
    <m/>
    <x v="0"/>
    <x v="6"/>
    <m/>
    <x v="0"/>
    <m/>
    <m/>
    <m/>
    <m/>
    <m/>
    <m/>
    <m/>
    <m/>
    <m/>
    <m/>
    <m/>
    <s v="T"/>
    <m/>
    <m/>
    <m/>
    <m/>
    <m/>
    <m/>
    <m/>
    <s v="V"/>
    <m/>
    <m/>
    <m/>
    <m/>
    <s v="10"/>
    <x v="0"/>
    <s v="C"/>
    <n v="520"/>
    <n v="0"/>
    <x v="0"/>
    <x v="0"/>
    <x v="0"/>
    <m/>
    <m/>
    <m/>
    <m/>
    <m/>
    <m/>
    <s v="0,00"/>
    <n v="520"/>
    <x v="0"/>
    <n v="0"/>
    <n v="0"/>
    <m/>
    <m/>
    <m/>
    <m/>
    <m/>
    <m/>
    <m/>
    <m/>
    <m/>
    <m/>
    <s v="ACT1"/>
    <s v="IAC"/>
    <m/>
    <m/>
    <m/>
    <m/>
    <m/>
    <m/>
    <s v="10014"/>
    <m/>
    <m/>
    <m/>
    <m/>
    <m/>
    <m/>
    <m/>
    <m/>
    <s v="IAC"/>
    <m/>
    <s v="QUALIAC"/>
    <m/>
    <m/>
    <m/>
    <m/>
    <n v="520"/>
    <n v="-520"/>
    <n v="104"/>
    <n v="0"/>
    <x v="2"/>
    <x v="0"/>
    <x v="0"/>
  </r>
  <r>
    <s v="IND"/>
    <s v="Qualiac"/>
    <x v="0"/>
    <s v="IAC"/>
    <s v="Qualiac"/>
    <x v="0"/>
    <m/>
    <m/>
    <x v="0"/>
    <m/>
    <m/>
    <s v=""/>
    <m/>
    <m/>
    <s v=""/>
    <m/>
    <m/>
    <s v=""/>
    <x v="6"/>
    <x v="0"/>
    <s v="C"/>
    <x v="3"/>
    <m/>
    <x v="0"/>
    <x v="6"/>
    <m/>
    <x v="0"/>
    <m/>
    <m/>
    <m/>
    <m/>
    <m/>
    <m/>
    <m/>
    <m/>
    <m/>
    <m/>
    <m/>
    <s v="T"/>
    <m/>
    <m/>
    <m/>
    <m/>
    <m/>
    <m/>
    <m/>
    <s v="V"/>
    <m/>
    <m/>
    <m/>
    <m/>
    <s v="20"/>
    <x v="2"/>
    <s v="C"/>
    <n v="200"/>
    <n v="0"/>
    <x v="0"/>
    <x v="0"/>
    <x v="1"/>
    <m/>
    <m/>
    <m/>
    <m/>
    <m/>
    <m/>
    <s v="0,00"/>
    <n v="200"/>
    <x v="0"/>
    <n v="0"/>
    <n v="0"/>
    <m/>
    <m/>
    <m/>
    <m/>
    <m/>
    <m/>
    <m/>
    <m/>
    <m/>
    <m/>
    <s v="ACT1"/>
    <s v="IAC"/>
    <m/>
    <m/>
    <m/>
    <m/>
    <m/>
    <m/>
    <s v="6"/>
    <m/>
    <m/>
    <m/>
    <m/>
    <m/>
    <m/>
    <m/>
    <m/>
    <s v="IAC"/>
    <m/>
    <s v="QUALIAC"/>
    <m/>
    <m/>
    <m/>
    <m/>
    <n v="200"/>
    <n v="-200"/>
    <n v="40"/>
    <n v="0"/>
    <x v="2"/>
    <x v="0"/>
    <x v="0"/>
  </r>
  <r>
    <s v="IND"/>
    <s v="Qualiac"/>
    <x v="0"/>
    <s v="IFR"/>
    <s v="SA INFERENCE"/>
    <x v="1"/>
    <m/>
    <m/>
    <x v="0"/>
    <m/>
    <m/>
    <s v=""/>
    <m/>
    <m/>
    <s v=""/>
    <m/>
    <m/>
    <s v=""/>
    <x v="7"/>
    <x v="2"/>
    <s v="C"/>
    <x v="4"/>
    <m/>
    <x v="1"/>
    <x v="7"/>
    <m/>
    <x v="1"/>
    <m/>
    <m/>
    <m/>
    <m/>
    <m/>
    <s v="512100"/>
    <m/>
    <m/>
    <m/>
    <m/>
    <m/>
    <s v="T"/>
    <m/>
    <m/>
    <m/>
    <m/>
    <m/>
    <m/>
    <m/>
    <s v="V"/>
    <m/>
    <m/>
    <m/>
    <m/>
    <s v="10"/>
    <x v="3"/>
    <s v="C"/>
    <n v="100"/>
    <n v="0"/>
    <x v="0"/>
    <x v="0"/>
    <x v="2"/>
    <m/>
    <m/>
    <m/>
    <m/>
    <m/>
    <m/>
    <s v="0,00"/>
    <n v="100"/>
    <x v="0"/>
    <n v="0"/>
    <n v="0"/>
    <m/>
    <s v="O"/>
    <m/>
    <m/>
    <m/>
    <m/>
    <m/>
    <m/>
    <m/>
    <m/>
    <m/>
    <s v="IFR"/>
    <m/>
    <m/>
    <m/>
    <m/>
    <m/>
    <m/>
    <m/>
    <m/>
    <m/>
    <m/>
    <m/>
    <m/>
    <m/>
    <m/>
    <m/>
    <s v="IFR"/>
    <m/>
    <s v="PXXXXXXXXXXXXXXX"/>
    <m/>
    <m/>
    <m/>
    <m/>
    <n v="100"/>
    <n v="-100"/>
    <n v="20"/>
    <n v="0"/>
    <x v="2"/>
    <x v="1"/>
    <x v="0"/>
  </r>
  <r>
    <m/>
    <m/>
    <x v="1"/>
    <m/>
    <m/>
    <x v="2"/>
    <m/>
    <m/>
    <x v="1"/>
    <m/>
    <m/>
    <m/>
    <m/>
    <m/>
    <m/>
    <m/>
    <m/>
    <m/>
    <x v="8"/>
    <x v="3"/>
    <m/>
    <x v="5"/>
    <m/>
    <x v="3"/>
    <x v="8"/>
    <m/>
    <x v="2"/>
    <m/>
    <m/>
    <m/>
    <m/>
    <m/>
    <m/>
    <m/>
    <m/>
    <m/>
    <m/>
    <m/>
    <m/>
    <m/>
    <m/>
    <m/>
    <m/>
    <m/>
    <m/>
    <m/>
    <m/>
    <m/>
    <m/>
    <m/>
    <m/>
    <m/>
    <x v="4"/>
    <m/>
    <m/>
    <m/>
    <x v="1"/>
    <x v="0"/>
    <x v="2"/>
    <m/>
    <m/>
    <m/>
    <m/>
    <m/>
    <m/>
    <m/>
    <m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2"/>
    <x v="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30E532-1759-4E39-9734-593CA3AC1BB4}" name="Tableau croisé dynamique2" cacheId="19" applyNumberFormats="0" applyBorderFormats="0" applyFontFormats="0" applyPatternFormats="0" applyAlignmentFormats="0" applyWidthHeightFormats="1" dataCaption="Valeurs" updatedVersion="6" minRefreshableVersion="3" showDrill="0" itemPrintTitles="1" createdVersion="5" indent="0" outline="1" outlineData="1" multipleFieldFilters="0">
  <location ref="B6:T26" firstHeaderRow="0" firstDataRow="1" firstDataCol="15"/>
  <pivotFields count="115">
    <pivotField showAll="0"/>
    <pivotField showAll="0"/>
    <pivotField axis="axisRow" subtotalTop="0" showAll="0" sortType="ascending">
      <items count="4">
        <item m="1" x="2"/>
        <item x="0"/>
        <item x="1"/>
        <item t="default"/>
      </items>
    </pivotField>
    <pivotField showAll="0"/>
    <pivotField showAll="0"/>
    <pivotField axis="axisRow" subtotalTop="0" showAll="0" sortType="ascending">
      <items count="5">
        <item m="1" x="3"/>
        <item x="0"/>
        <item x="1"/>
        <item x="2"/>
        <item t="default"/>
      </items>
    </pivotField>
    <pivotField showAll="0"/>
    <pivotField showAll="0"/>
    <pivotField axis="axisRow" compact="0" subtotalTop="0" showAll="0" sortType="ascending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compact="0" outline="0" subtotalTop="0" showAll="0" defaultSubtotal="0">
      <items count="9">
        <item x="8"/>
        <item x="0"/>
        <item x="1"/>
        <item x="2"/>
        <item x="3"/>
        <item x="4"/>
        <item x="5"/>
        <item x="6"/>
        <item x="7"/>
      </items>
    </pivotField>
    <pivotField axis="axisRow" outline="0" showAll="0" defaultSubtotal="0">
      <items count="4">
        <item x="3"/>
        <item x="0"/>
        <item x="1"/>
        <item x="2"/>
      </items>
    </pivotField>
    <pivotField showAll="0" defaultSubtotal="0"/>
    <pivotField axis="axisRow" outline="0" showAll="0" defaultSubtotal="0">
      <items count="6">
        <item x="5"/>
        <item x="0"/>
        <item x="1"/>
        <item x="2"/>
        <item x="3"/>
        <item x="4"/>
      </items>
    </pivotField>
    <pivotField showAll="0"/>
    <pivotField axis="axisRow" outline="0" showAll="0" defaultSubtotal="0">
      <items count="4">
        <item x="3"/>
        <item x="0"/>
        <item x="1"/>
        <item x="2"/>
      </items>
    </pivotField>
    <pivotField axis="axisRow" outline="0" showAll="0" defaultSubtotal="0">
      <items count="9">
        <item x="8"/>
        <item x="0"/>
        <item x="1"/>
        <item x="2"/>
        <item x="3"/>
        <item x="4"/>
        <item x="5"/>
        <item x="6"/>
        <item x="7"/>
      </items>
    </pivotField>
    <pivotField showAll="0"/>
    <pivotField axis="axisRow" outline="0" showAll="0" defaultSubtotal="0">
      <items count="3">
        <item x="2"/>
        <item x="0"/>
        <item x="1"/>
      </items>
    </pivotField>
    <pivotField showAll="0" defaultSubtota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/>
    <pivotField showAll="0"/>
    <pivotField axis="axisRow" outline="0" showAll="0" defaultSubtotal="0">
      <items count="5">
        <item x="4"/>
        <item x="0"/>
        <item x="1"/>
        <item x="2"/>
        <item x="3"/>
      </items>
    </pivotField>
    <pivotField showAll="0"/>
    <pivotField showAll="0"/>
    <pivotField showAll="0"/>
    <pivotField axis="axisRow" outline="0" showAll="0" defaultSubtotal="0">
      <items count="2">
        <item x="1"/>
        <item x="0"/>
      </items>
    </pivotField>
    <pivotField axis="axisRow" outline="0" showAll="0" defaultSubtotal="0">
      <items count="1">
        <item x="0"/>
      </items>
    </pivotField>
    <pivotField axis="axisRow" outline="0" showAll="0" defaultSubtotal="0">
      <items count="3">
        <item x="2"/>
        <item x="0"/>
        <item x="1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outline="0" showAll="0" defaultSubtotal="0">
      <items count="2">
        <item x="1"/>
        <item x="0"/>
      </items>
    </pivotField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axis="axisRow" outline="0" showAll="0" defaultSubtotal="0">
      <items count="6">
        <item x="2"/>
        <item x="0"/>
        <item x="1"/>
        <item x="3"/>
        <item x="4"/>
        <item x="5"/>
      </items>
    </pivotField>
    <pivotField axis="axisRow" outline="0" showAll="0" defaultSubtotal="0">
      <items count="3">
        <item x="2"/>
        <item x="0"/>
        <item x="1"/>
      </items>
    </pivotField>
    <pivotField axis="axisRow" outline="0" showAll="0" defaultSubtotal="0">
      <items count="2">
        <item x="1"/>
        <item x="0"/>
      </items>
    </pivotField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17">
    <field x="2"/>
    <field x="5"/>
    <field x="8"/>
    <field x="18"/>
    <field x="24"/>
    <field x="56"/>
    <field x="23"/>
    <field x="19"/>
    <field x="57"/>
    <field x="52"/>
    <field x="58"/>
    <field x="21"/>
    <field x="26"/>
    <field x="108"/>
    <field x="110"/>
    <field x="109"/>
    <field x="67"/>
  </rowFields>
  <rowItems count="20">
    <i>
      <x v="1"/>
    </i>
    <i r="1">
      <x v="1"/>
    </i>
    <i r="2">
      <x/>
    </i>
    <i r="3">
      <x v="1"/>
      <x v="1"/>
      <x v="1"/>
      <x v="1"/>
      <x v="1"/>
      <x/>
      <x v="1"/>
      <x v="1"/>
      <x v="1"/>
      <x v="1"/>
      <x v="1"/>
      <x v="1"/>
      <x v="1"/>
      <x v="1"/>
    </i>
    <i r="3">
      <x v="2"/>
      <x v="2"/>
      <x v="1"/>
      <x v="1"/>
      <x v="1"/>
      <x/>
      <x v="1"/>
      <x v="1"/>
      <x v="2"/>
      <x v="1"/>
      <x v="2"/>
      <x v="1"/>
      <x v="1"/>
      <x v="1"/>
    </i>
    <i r="3">
      <x v="3"/>
      <x v="3"/>
      <x v="1"/>
      <x v="2"/>
      <x v="2"/>
      <x/>
      <x v="2"/>
      <x v="1"/>
      <x v="2"/>
      <x v="1"/>
      <x/>
      <x v="1"/>
      <x v="1"/>
      <x v="1"/>
    </i>
    <i r="3">
      <x v="4"/>
      <x v="4"/>
      <x v="1"/>
      <x v="3"/>
      <x v="1"/>
      <x/>
      <x v="1"/>
      <x v="1"/>
      <x v="3"/>
      <x v="1"/>
      <x v="3"/>
      <x v="1"/>
      <x v="1"/>
      <x v="1"/>
    </i>
    <i r="3">
      <x v="5"/>
      <x v="5"/>
      <x v="1"/>
      <x v="2"/>
      <x v="2"/>
      <x/>
      <x v="2"/>
      <x v="1"/>
      <x v="3"/>
      <x v="1"/>
      <x v="4"/>
      <x v="1"/>
      <x v="1"/>
      <x v="1"/>
    </i>
    <i r="3">
      <x v="6"/>
      <x v="6"/>
      <x v="1"/>
      <x v="3"/>
      <x v="1"/>
      <x/>
      <x v="1"/>
      <x v="1"/>
      <x v="3"/>
      <x v="1"/>
      <x v="5"/>
      <x v="1"/>
      <x v="1"/>
      <x v="1"/>
    </i>
    <i r="3">
      <x v="7"/>
      <x v="7"/>
      <x v="1"/>
      <x v="1"/>
      <x v="1"/>
      <x/>
      <x v="1"/>
      <x v="1"/>
      <x v="4"/>
      <x v="1"/>
      <x/>
      <x v="1"/>
      <x v="1"/>
      <x v="1"/>
    </i>
    <i r="9">
      <x v="3"/>
      <x v="2"/>
      <x v="4"/>
      <x v="1"/>
      <x/>
      <x v="1"/>
      <x v="1"/>
      <x v="1"/>
    </i>
    <i t="default" r="2">
      <x/>
    </i>
    <i t="default" r="1">
      <x v="1"/>
    </i>
    <i r="1">
      <x v="2"/>
    </i>
    <i r="2">
      <x/>
    </i>
    <i r="3">
      <x v="8"/>
      <x v="8"/>
      <x v="1"/>
      <x v="2"/>
      <x v="3"/>
      <x/>
      <x v="4"/>
      <x/>
      <x v="5"/>
      <x v="2"/>
      <x/>
      <x v="1"/>
      <x v="2"/>
      <x v="1"/>
    </i>
    <i t="default" r="2">
      <x/>
    </i>
    <i t="default" r="1">
      <x v="2"/>
    </i>
    <i t="default"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me de Affichage montant débit" fld="113" baseField="0" baseItem="0" numFmtId="4"/>
    <dataField name="Somme de Affichage montant crédit" fld="114" baseField="0" baseItem="0" numFmtId="4"/>
    <dataField name="Somme de Affichage montant TVA débit" fld="111" baseField="8" baseItem="0" numFmtId="4"/>
    <dataField name="Somme de Affichage montant TVA crédit" fld="112" baseField="8" baseItem="0" numFmtId="4"/>
  </dataFields>
  <formats count="18">
    <format dxfId="35">
      <pivotArea outline="0" collapsedLevelsAreSubtotals="1" fieldPosition="0"/>
    </format>
    <format dxfId="34">
      <pivotArea dataOnly="0" labelOnly="1" grandRow="1" outline="0" fieldPosition="0"/>
    </format>
    <format dxfId="33">
      <pivotArea field="52" type="button" dataOnly="0" labelOnly="1" outline="0" axis="axisRow" fieldPosition="9"/>
    </format>
    <format dxfId="32">
      <pivotArea dataOnly="0" fieldPosition="0">
        <references count="1">
          <reference field="2" count="1">
            <x v="0"/>
          </reference>
        </references>
      </pivotArea>
    </format>
    <format dxfId="31">
      <pivotArea dataOnly="0" fieldPosition="0">
        <references count="1">
          <reference field="5" count="1">
            <x v="0"/>
          </reference>
        </references>
      </pivotArea>
    </format>
    <format dxfId="30">
      <pivotArea dataOnly="0" fieldPosition="0">
        <references count="1">
          <reference field="8" count="1">
            <x v="0"/>
          </reference>
        </references>
      </pivotArea>
    </format>
    <format dxfId="29">
      <pivotArea dataOnly="0" fieldPosition="0">
        <references count="1">
          <reference field="2" count="0" defaultSubtotal="1"/>
        </references>
      </pivotArea>
    </format>
    <format dxfId="28">
      <pivotArea dataOnly="0" fieldPosition="0">
        <references count="1">
          <reference field="5" count="0" defaultSubtotal="1"/>
        </references>
      </pivotArea>
    </format>
    <format dxfId="27">
      <pivotArea dataOnly="0" fieldPosition="0">
        <references count="1">
          <reference field="8" count="0" defaultSubtotal="1"/>
        </references>
      </pivotArea>
    </format>
    <format dxfId="26">
      <pivotArea collapsedLevelsAreSubtotals="1" fieldPosition="0">
        <references count="18">
          <reference field="4294967294" count="2" selected="0">
            <x v="2"/>
            <x v="3"/>
          </reference>
          <reference field="2" count="1" selected="0">
            <x v="0"/>
          </reference>
          <reference field="5" count="1" selected="0">
            <x v="0"/>
          </reference>
          <reference field="8" count="1" selected="0">
            <x v="0"/>
          </reference>
          <reference field="18" count="0" selected="0"/>
          <reference field="19" count="0" selected="0"/>
          <reference field="21" count="0" selected="0"/>
          <reference field="23" count="0" selected="0"/>
          <reference field="24" count="0" selected="0"/>
          <reference field="26" count="0" selected="0"/>
          <reference field="52" count="0" selected="0"/>
          <reference field="56" count="0" selected="0"/>
          <reference field="57" count="0" selected="0"/>
          <reference field="58" count="0" selected="0"/>
          <reference field="67" count="0"/>
          <reference field="108" count="0" selected="0"/>
          <reference field="109" count="0" selected="0"/>
          <reference field="110" count="0" selected="0"/>
        </references>
      </pivotArea>
    </format>
    <format dxfId="25">
      <pivotArea collapsedLevelsAreSubtotals="1" fieldPosition="0">
        <references count="4">
          <reference field="4294967294" count="2" selected="0">
            <x v="2"/>
            <x v="3"/>
          </reference>
          <reference field="2" count="1" selected="0">
            <x v="0"/>
          </reference>
          <reference field="5" count="1" selected="0">
            <x v="0"/>
          </reference>
          <reference field="8" count="1" defaultSubtotal="1">
            <x v="0"/>
          </reference>
        </references>
      </pivotArea>
    </format>
    <format dxfId="24">
      <pivotArea collapsedLevelsAreSubtotals="1" fieldPosition="0">
        <references count="3">
          <reference field="4294967294" count="2" selected="0">
            <x v="2"/>
            <x v="3"/>
          </reference>
          <reference field="2" count="1" selected="0">
            <x v="0"/>
          </reference>
          <reference field="5" count="1" defaultSubtotal="1">
            <x v="0"/>
          </reference>
        </references>
      </pivotArea>
    </format>
    <format dxfId="23">
      <pivotArea collapsedLevelsAreSubtotals="1" fieldPosition="0">
        <references count="2">
          <reference field="4294967294" count="2" selected="0">
            <x v="2"/>
            <x v="3"/>
          </reference>
          <reference field="2" count="1" defaultSubtotal="1">
            <x v="0"/>
          </reference>
        </references>
      </pivotArea>
    </format>
    <format dxfId="22">
      <pivotArea field="2" grandRow="1" outline="0" collapsedLevelsAreSubtotals="1" axis="axisRow" fieldPosition="0">
        <references count="1">
          <reference field="4294967294" count="2" selected="0">
            <x v="2"/>
            <x v="3"/>
          </reference>
        </references>
      </pivotArea>
    </format>
    <format dxfId="21">
      <pivotArea dataOnly="0" labelOnly="1" outline="0" fieldPosition="0">
        <references count="1">
          <reference field="4294967294" count="2">
            <x v="2"/>
            <x v="3"/>
          </reference>
        </references>
      </pivotArea>
    </format>
    <format dxfId="20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19">
      <pivotArea outline="0" fieldPosition="0">
        <references count="1">
          <reference field="4294967294" count="1">
            <x v="2"/>
          </reference>
        </references>
      </pivotArea>
    </format>
    <format dxfId="18">
      <pivotArea outline="0" fieldPosition="0">
        <references count="1">
          <reference field="4294967294" count="1">
            <x v="3"/>
          </reference>
        </references>
      </pivotArea>
    </format>
  </formats>
  <pivotTableStyleInfo name="EBLA" showRowHeaders="1" showColHeaders="1" showRowStripes="0" showColStripes="0" showLastColumn="1"/>
  <filters count="2">
    <filter fld="2" type="captionNotEqual" evalOrder="-1" id="4" stringValue1="(vide)">
      <autoFilter ref="A1">
        <filterColumn colId="0">
          <customFilters>
            <customFilter operator="notEqual" val="(vide)"/>
          </customFilters>
        </filterColumn>
      </autoFilter>
    </filter>
    <filter fld="8" type="captionNotEqual" evalOrder="-1" id="3" stringValue1="(vide)">
      <autoFilter ref="A1">
        <filterColumn colId="0">
          <customFilters>
            <customFilter operator="notEqual" val="(vide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6"/>
  <sheetViews>
    <sheetView showGridLines="0" tabSelected="1" zoomScale="90" zoomScaleNormal="90" workbookViewId="0"/>
  </sheetViews>
  <sheetFormatPr baseColWidth="10" defaultRowHeight="15" x14ac:dyDescent="0.25"/>
  <cols>
    <col min="1" max="1" width="1.7109375" customWidth="1" collapsed="1"/>
    <col min="2" max="2" width="28" customWidth="1" collapsed="1"/>
    <col min="3" max="3" width="10.85546875" customWidth="1" collapsed="1"/>
    <col min="4" max="4" width="12.5703125" customWidth="1" collapsed="1"/>
    <col min="5" max="5" width="5.5703125" customWidth="1" collapsed="1"/>
    <col min="6" max="6" width="6.85546875" customWidth="1" collapsed="1"/>
    <col min="7" max="7" width="8" customWidth="1" collapsed="1"/>
    <col min="8" max="8" width="10.7109375" customWidth="1" collapsed="1"/>
    <col min="9" max="9" width="10.28515625" bestFit="1" customWidth="1" collapsed="1"/>
    <col min="10" max="10" width="8.7109375" bestFit="1" customWidth="1" collapsed="1"/>
    <col min="11" max="11" width="11.7109375" customWidth="1" collapsed="1"/>
    <col min="12" max="12" width="20.7109375" customWidth="1" collapsed="1"/>
    <col min="13" max="13" width="14.5703125" customWidth="1" collapsed="1"/>
    <col min="14" max="14" width="10" customWidth="1" collapsed="1"/>
    <col min="15" max="15" width="13.85546875" customWidth="1" collapsed="1"/>
    <col min="16" max="16" width="9.5703125" bestFit="1" customWidth="1" collapsed="1"/>
    <col min="17" max="18" width="17.140625" customWidth="1" collapsed="1"/>
    <col min="19" max="20" width="17.140625" style="1" customWidth="1" collapsed="1"/>
  </cols>
  <sheetData>
    <row r="1" spans="2:20" x14ac:dyDescent="0.25">
      <c r="T1" s="21" t="str">
        <f>CONCATENATE(labels!B3," : ",Donnees!F1)</f>
        <v>Edité au : 15/03/2022</v>
      </c>
    </row>
    <row r="2" spans="2:20" x14ac:dyDescent="0.25">
      <c r="B2" s="23" t="str">
        <f>CONCATENATE(labels!B1," ",Donnees!B2," ",labels!B2," ",Donnees!C2)</f>
        <v>Edition des mouvements du 01/01/2022 au 31/12/2022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2:20" ht="15.75" thickBot="1" x14ac:dyDescent="0.3"/>
    <row r="4" spans="2:20" ht="15.75" customHeight="1" thickBot="1" x14ac:dyDescent="0.3">
      <c r="B4" s="30"/>
      <c r="C4" s="24" t="str">
        <f>labels!B4</f>
        <v>Ecriture</v>
      </c>
      <c r="D4" s="24" t="str">
        <f>labels!B5</f>
        <v>Pièce</v>
      </c>
      <c r="E4" s="24" t="str">
        <f>labels!B6</f>
        <v>Ech</v>
      </c>
      <c r="F4" s="24" t="str">
        <f>labels!B7</f>
        <v>Type</v>
      </c>
      <c r="G4" s="24" t="str">
        <f>labels!B8</f>
        <v>Journal</v>
      </c>
      <c r="H4" s="24" t="str">
        <f>labels!B9</f>
        <v>Tiers</v>
      </c>
      <c r="I4" s="24" t="str">
        <f>labels!B10</f>
        <v>Compte</v>
      </c>
      <c r="J4" s="24" t="str">
        <f>labels!B11</f>
        <v>CGR A</v>
      </c>
      <c r="K4" s="24" t="str">
        <f>labels!B12</f>
        <v>Date</v>
      </c>
      <c r="L4" s="24" t="str">
        <f>labels!B13</f>
        <v>Libellé</v>
      </c>
      <c r="M4" s="26" t="str">
        <f>labels!B14</f>
        <v>Id. de réciprocité</v>
      </c>
      <c r="N4" s="26" t="s">
        <v>124</v>
      </c>
      <c r="O4" s="26" t="str">
        <f>labels!B15</f>
        <v>Membre du groupe</v>
      </c>
      <c r="P4" s="24" t="str">
        <f>labels!B17</f>
        <v>Code TVA</v>
      </c>
      <c r="Q4" s="32" t="str">
        <f>labels!B18</f>
        <v>Montant</v>
      </c>
      <c r="R4" s="33"/>
      <c r="S4" s="28" t="str">
        <f>labels!B19</f>
        <v>Montant TVA</v>
      </c>
      <c r="T4" s="29"/>
    </row>
    <row r="5" spans="2:20" ht="15.75" thickBot="1" x14ac:dyDescent="0.3">
      <c r="B5" s="31"/>
      <c r="C5" s="25"/>
      <c r="D5" s="25"/>
      <c r="E5" s="25"/>
      <c r="F5" s="25"/>
      <c r="G5" s="25"/>
      <c r="H5" s="25"/>
      <c r="I5" s="25"/>
      <c r="J5" s="25"/>
      <c r="K5" s="25"/>
      <c r="L5" s="25"/>
      <c r="M5" s="27"/>
      <c r="N5" s="27"/>
      <c r="O5" s="27"/>
      <c r="P5" s="25"/>
      <c r="Q5" s="20" t="str">
        <f>labels!B20</f>
        <v>Débit</v>
      </c>
      <c r="R5" s="20" t="str">
        <f>labels!B21</f>
        <v>Crédit</v>
      </c>
      <c r="S5" s="22" t="str">
        <f>labels!B20</f>
        <v>Débit</v>
      </c>
      <c r="T5" s="22" t="str">
        <f>labels!B21</f>
        <v>Crédit</v>
      </c>
    </row>
    <row r="6" spans="2:20" ht="15" hidden="1" customHeight="1" x14ac:dyDescent="0.25">
      <c r="B6" s="3" t="s">
        <v>6</v>
      </c>
      <c r="C6" s="3" t="s">
        <v>9</v>
      </c>
      <c r="D6" s="3" t="s">
        <v>15</v>
      </c>
      <c r="E6" s="3" t="s">
        <v>40</v>
      </c>
      <c r="F6" s="3" t="s">
        <v>14</v>
      </c>
      <c r="G6" s="3" t="s">
        <v>10</v>
      </c>
      <c r="H6" s="3" t="s">
        <v>8</v>
      </c>
      <c r="I6" s="10" t="s">
        <v>0</v>
      </c>
      <c r="J6" s="3" t="s">
        <v>41</v>
      </c>
      <c r="K6" s="3" t="s">
        <v>12</v>
      </c>
      <c r="L6" s="3" t="s">
        <v>98</v>
      </c>
      <c r="M6" s="3" t="s">
        <v>122</v>
      </c>
      <c r="N6" s="3" t="s">
        <v>124</v>
      </c>
      <c r="O6" s="3" t="s">
        <v>123</v>
      </c>
      <c r="P6" s="3" t="s">
        <v>47</v>
      </c>
      <c r="Q6" t="s">
        <v>134</v>
      </c>
      <c r="R6" t="s">
        <v>135</v>
      </c>
      <c r="S6" s="1" t="s">
        <v>132</v>
      </c>
      <c r="T6" s="1" t="s">
        <v>133</v>
      </c>
    </row>
    <row r="7" spans="2:20" x14ac:dyDescent="0.25">
      <c r="B7" s="8" t="s">
        <v>1375</v>
      </c>
      <c r="Q7" s="6"/>
      <c r="R7" s="6"/>
      <c r="S7" s="6"/>
      <c r="T7" s="6"/>
    </row>
    <row r="8" spans="2:20" x14ac:dyDescent="0.25">
      <c r="B8" s="4" t="s">
        <v>1376</v>
      </c>
      <c r="Q8" s="6"/>
      <c r="R8" s="6"/>
      <c r="S8" s="6"/>
      <c r="T8" s="6"/>
    </row>
    <row r="9" spans="2:20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  <c r="R9" s="19"/>
      <c r="S9" s="19"/>
      <c r="T9" s="19"/>
    </row>
    <row r="10" spans="2:20" x14ac:dyDescent="0.25">
      <c r="C10" s="8" t="s">
        <v>163</v>
      </c>
      <c r="D10" s="8" t="s">
        <v>168</v>
      </c>
      <c r="E10" s="8" t="s">
        <v>174</v>
      </c>
      <c r="F10" s="8" t="s">
        <v>167</v>
      </c>
      <c r="G10" s="8" t="s">
        <v>164</v>
      </c>
      <c r="H10" s="8" t="s">
        <v>121</v>
      </c>
      <c r="I10" s="8" t="s">
        <v>173</v>
      </c>
      <c r="J10" s="8" t="s">
        <v>175</v>
      </c>
      <c r="K10" s="8" t="s">
        <v>166</v>
      </c>
      <c r="L10" s="8" t="s">
        <v>161</v>
      </c>
      <c r="M10" s="8" t="s">
        <v>169</v>
      </c>
      <c r="N10" s="8" t="s">
        <v>180</v>
      </c>
      <c r="O10" s="8" t="s">
        <v>162</v>
      </c>
      <c r="P10" s="8" t="s">
        <v>177</v>
      </c>
      <c r="Q10" s="6">
        <v>10</v>
      </c>
      <c r="R10" s="6">
        <v>0</v>
      </c>
      <c r="S10" s="6">
        <v>2</v>
      </c>
      <c r="T10" s="6">
        <v>0</v>
      </c>
    </row>
    <row r="11" spans="2:20" x14ac:dyDescent="0.25">
      <c r="C11" s="8" t="s">
        <v>186</v>
      </c>
      <c r="D11" s="8" t="s">
        <v>188</v>
      </c>
      <c r="E11" s="8" t="s">
        <v>174</v>
      </c>
      <c r="F11" s="8" t="s">
        <v>167</v>
      </c>
      <c r="G11" s="8" t="s">
        <v>164</v>
      </c>
      <c r="H11" s="8" t="s">
        <v>121</v>
      </c>
      <c r="I11" s="8" t="s">
        <v>173</v>
      </c>
      <c r="J11" s="8" t="s">
        <v>175</v>
      </c>
      <c r="K11" s="8" t="s">
        <v>187</v>
      </c>
      <c r="L11" s="8" t="s">
        <v>161</v>
      </c>
      <c r="M11" s="8" t="s">
        <v>189</v>
      </c>
      <c r="N11" s="8" t="s">
        <v>180</v>
      </c>
      <c r="O11" s="8" t="s">
        <v>162</v>
      </c>
      <c r="P11" s="8" t="s">
        <v>177</v>
      </c>
      <c r="Q11" s="6">
        <v>5963.24</v>
      </c>
      <c r="R11" s="6">
        <v>0</v>
      </c>
      <c r="S11" s="6">
        <v>1192.6500000000001</v>
      </c>
      <c r="T11" s="6">
        <v>0</v>
      </c>
    </row>
    <row r="12" spans="2:20" x14ac:dyDescent="0.25">
      <c r="C12" s="8" t="s">
        <v>190</v>
      </c>
      <c r="D12" s="8" t="s">
        <v>193</v>
      </c>
      <c r="E12" s="8" t="s">
        <v>174</v>
      </c>
      <c r="F12" s="8" t="s">
        <v>192</v>
      </c>
      <c r="G12" s="8" t="s">
        <v>191</v>
      </c>
      <c r="H12" s="8" t="s">
        <v>121</v>
      </c>
      <c r="I12" s="8" t="s">
        <v>194</v>
      </c>
      <c r="J12" s="8" t="s">
        <v>175</v>
      </c>
      <c r="K12" s="8" t="s">
        <v>187</v>
      </c>
      <c r="L12" s="8" t="s">
        <v>161</v>
      </c>
      <c r="M12" s="8" t="s">
        <v>121</v>
      </c>
      <c r="N12" s="8" t="s">
        <v>180</v>
      </c>
      <c r="O12" s="8" t="s">
        <v>162</v>
      </c>
      <c r="P12" s="8" t="s">
        <v>177</v>
      </c>
      <c r="Q12" s="6">
        <v>0</v>
      </c>
      <c r="R12" s="6">
        <v>639.47</v>
      </c>
      <c r="S12" s="6">
        <v>0</v>
      </c>
      <c r="T12" s="6">
        <v>127.89</v>
      </c>
    </row>
    <row r="13" spans="2:20" x14ac:dyDescent="0.25">
      <c r="C13" s="8" t="s">
        <v>195</v>
      </c>
      <c r="D13" s="8" t="s">
        <v>198</v>
      </c>
      <c r="E13" s="8" t="s">
        <v>174</v>
      </c>
      <c r="F13" s="8" t="s">
        <v>197</v>
      </c>
      <c r="G13" s="8" t="s">
        <v>164</v>
      </c>
      <c r="H13" s="8" t="s">
        <v>121</v>
      </c>
      <c r="I13" s="8" t="s">
        <v>173</v>
      </c>
      <c r="J13" s="8" t="s">
        <v>175</v>
      </c>
      <c r="K13" s="8" t="s">
        <v>196</v>
      </c>
      <c r="L13" s="8" t="s">
        <v>161</v>
      </c>
      <c r="M13" s="8" t="s">
        <v>199</v>
      </c>
      <c r="N13" s="8" t="s">
        <v>180</v>
      </c>
      <c r="O13" s="8" t="s">
        <v>162</v>
      </c>
      <c r="P13" s="8" t="s">
        <v>177</v>
      </c>
      <c r="Q13" s="6">
        <v>5963.24</v>
      </c>
      <c r="R13" s="6">
        <v>0</v>
      </c>
      <c r="S13" s="6">
        <v>1192.6500000000001</v>
      </c>
      <c r="T13" s="6">
        <v>0</v>
      </c>
    </row>
    <row r="14" spans="2:20" x14ac:dyDescent="0.25">
      <c r="C14" s="8" t="s">
        <v>200</v>
      </c>
      <c r="D14" s="8" t="s">
        <v>201</v>
      </c>
      <c r="E14" s="8" t="s">
        <v>174</v>
      </c>
      <c r="F14" s="8" t="s">
        <v>192</v>
      </c>
      <c r="G14" s="8" t="s">
        <v>191</v>
      </c>
      <c r="H14" s="8" t="s">
        <v>121</v>
      </c>
      <c r="I14" s="8" t="s">
        <v>194</v>
      </c>
      <c r="J14" s="8" t="s">
        <v>175</v>
      </c>
      <c r="K14" s="8" t="s">
        <v>196</v>
      </c>
      <c r="L14" s="8" t="s">
        <v>161</v>
      </c>
      <c r="M14" s="8" t="s">
        <v>190</v>
      </c>
      <c r="N14" s="8" t="s">
        <v>180</v>
      </c>
      <c r="O14" s="8" t="s">
        <v>162</v>
      </c>
      <c r="P14" s="8" t="s">
        <v>177</v>
      </c>
      <c r="Q14" s="6">
        <v>0</v>
      </c>
      <c r="R14" s="6">
        <v>639.47</v>
      </c>
      <c r="S14" s="6">
        <v>0</v>
      </c>
      <c r="T14" s="6">
        <v>127.89</v>
      </c>
    </row>
    <row r="15" spans="2:20" x14ac:dyDescent="0.25">
      <c r="C15" s="8" t="s">
        <v>202</v>
      </c>
      <c r="D15" s="8" t="s">
        <v>203</v>
      </c>
      <c r="E15" s="8" t="s">
        <v>174</v>
      </c>
      <c r="F15" s="8" t="s">
        <v>197</v>
      </c>
      <c r="G15" s="8" t="s">
        <v>164</v>
      </c>
      <c r="H15" s="8" t="s">
        <v>121</v>
      </c>
      <c r="I15" s="8" t="s">
        <v>173</v>
      </c>
      <c r="J15" s="8" t="s">
        <v>175</v>
      </c>
      <c r="K15" s="8" t="s">
        <v>196</v>
      </c>
      <c r="L15" s="8" t="s">
        <v>161</v>
      </c>
      <c r="M15" s="8" t="s">
        <v>195</v>
      </c>
      <c r="N15" s="8" t="s">
        <v>180</v>
      </c>
      <c r="O15" s="8" t="s">
        <v>162</v>
      </c>
      <c r="P15" s="8" t="s">
        <v>177</v>
      </c>
      <c r="Q15" s="6">
        <v>0</v>
      </c>
      <c r="R15" s="6">
        <v>5963.24</v>
      </c>
      <c r="S15" s="6">
        <v>0</v>
      </c>
      <c r="T15" s="6">
        <v>1192.6500000000001</v>
      </c>
    </row>
    <row r="16" spans="2:20" x14ac:dyDescent="0.25">
      <c r="C16" s="8" t="s">
        <v>204</v>
      </c>
      <c r="D16" s="8" t="s">
        <v>206</v>
      </c>
      <c r="E16" s="8" t="s">
        <v>174</v>
      </c>
      <c r="F16" s="8" t="s">
        <v>167</v>
      </c>
      <c r="G16" s="8" t="s">
        <v>164</v>
      </c>
      <c r="H16" s="8" t="s">
        <v>121</v>
      </c>
      <c r="I16" s="8" t="s">
        <v>173</v>
      </c>
      <c r="J16" s="8" t="s">
        <v>175</v>
      </c>
      <c r="K16" s="8" t="s">
        <v>205</v>
      </c>
      <c r="L16" s="8" t="s">
        <v>161</v>
      </c>
      <c r="M16" s="8" t="s">
        <v>121</v>
      </c>
      <c r="N16" s="8" t="s">
        <v>180</v>
      </c>
      <c r="O16" s="8" t="s">
        <v>162</v>
      </c>
      <c r="P16" s="8" t="s">
        <v>177</v>
      </c>
      <c r="Q16" s="6">
        <v>520</v>
      </c>
      <c r="R16" s="6">
        <v>0</v>
      </c>
      <c r="S16" s="6">
        <v>104</v>
      </c>
      <c r="T16" s="6">
        <v>0</v>
      </c>
    </row>
    <row r="17" spans="2:20" x14ac:dyDescent="0.25">
      <c r="I17" s="8" t="s">
        <v>208</v>
      </c>
      <c r="J17" s="8" t="s">
        <v>209</v>
      </c>
      <c r="K17" s="8" t="s">
        <v>205</v>
      </c>
      <c r="L17" s="8" t="s">
        <v>161</v>
      </c>
      <c r="M17" s="8" t="s">
        <v>121</v>
      </c>
      <c r="N17" s="8" t="s">
        <v>180</v>
      </c>
      <c r="O17" s="8" t="s">
        <v>162</v>
      </c>
      <c r="P17" s="8" t="s">
        <v>177</v>
      </c>
      <c r="Q17" s="6">
        <v>200</v>
      </c>
      <c r="R17" s="6">
        <v>0</v>
      </c>
      <c r="S17" s="6">
        <v>40</v>
      </c>
      <c r="T17" s="6">
        <v>0</v>
      </c>
    </row>
    <row r="18" spans="2:20" x14ac:dyDescent="0.25">
      <c r="B18" s="17" t="s">
        <v>125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9">
        <v>5414.2999999999993</v>
      </c>
      <c r="R18" s="19">
        <v>0</v>
      </c>
      <c r="S18" s="19">
        <v>1082.8700000000001</v>
      </c>
      <c r="T18" s="19">
        <v>0</v>
      </c>
    </row>
    <row r="19" spans="2:20" x14ac:dyDescent="0.25">
      <c r="B19" s="14" t="s">
        <v>1377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6">
        <v>5414.2999999999993</v>
      </c>
      <c r="R19" s="16">
        <v>0</v>
      </c>
      <c r="S19" s="16">
        <v>1082.8700000000001</v>
      </c>
      <c r="T19" s="16">
        <v>0</v>
      </c>
    </row>
    <row r="20" spans="2:20" x14ac:dyDescent="0.25">
      <c r="B20" s="4" t="s">
        <v>1378</v>
      </c>
      <c r="Q20" s="6"/>
      <c r="R20" s="6"/>
      <c r="S20" s="6"/>
      <c r="T20" s="6"/>
    </row>
    <row r="21" spans="2:20" x14ac:dyDescent="0.25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9"/>
      <c r="R21" s="19"/>
      <c r="S21" s="19"/>
      <c r="T21" s="19"/>
    </row>
    <row r="22" spans="2:20" x14ac:dyDescent="0.25">
      <c r="C22" s="8" t="s">
        <v>213</v>
      </c>
      <c r="D22" s="8" t="s">
        <v>216</v>
      </c>
      <c r="E22" s="8" t="s">
        <v>174</v>
      </c>
      <c r="F22" s="8" t="s">
        <v>192</v>
      </c>
      <c r="G22" s="8" t="s">
        <v>214</v>
      </c>
      <c r="H22" s="8" t="s">
        <v>121</v>
      </c>
      <c r="I22" s="8" t="s">
        <v>219</v>
      </c>
      <c r="J22" s="8" t="s">
        <v>121</v>
      </c>
      <c r="K22" s="8" t="s">
        <v>215</v>
      </c>
      <c r="L22" s="8" t="s">
        <v>217</v>
      </c>
      <c r="M22" s="8" t="s">
        <v>121</v>
      </c>
      <c r="N22" s="8" t="s">
        <v>180</v>
      </c>
      <c r="O22" s="8" t="s">
        <v>211</v>
      </c>
      <c r="P22" s="8" t="s">
        <v>177</v>
      </c>
      <c r="Q22" s="6">
        <v>100</v>
      </c>
      <c r="R22" s="6">
        <v>0</v>
      </c>
      <c r="S22" s="6">
        <v>20</v>
      </c>
      <c r="T22" s="6">
        <v>0</v>
      </c>
    </row>
    <row r="23" spans="2:20" x14ac:dyDescent="0.25">
      <c r="B23" s="17" t="s">
        <v>125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9">
        <v>100</v>
      </c>
      <c r="R23" s="19">
        <v>0</v>
      </c>
      <c r="S23" s="19">
        <v>20</v>
      </c>
      <c r="T23" s="19">
        <v>0</v>
      </c>
    </row>
    <row r="24" spans="2:20" x14ac:dyDescent="0.25">
      <c r="B24" s="14" t="s">
        <v>1379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6">
        <v>100</v>
      </c>
      <c r="R24" s="16">
        <v>0</v>
      </c>
      <c r="S24" s="16">
        <v>20</v>
      </c>
      <c r="T24" s="16">
        <v>0</v>
      </c>
    </row>
    <row r="25" spans="2:20" x14ac:dyDescent="0.25">
      <c r="B25" s="11" t="s">
        <v>1380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3">
        <v>5514.2999999999993</v>
      </c>
      <c r="R25" s="13">
        <v>0</v>
      </c>
      <c r="S25" s="13">
        <v>1102.8700000000001</v>
      </c>
      <c r="T25" s="13">
        <v>0</v>
      </c>
    </row>
    <row r="26" spans="2:20" x14ac:dyDescent="0.25">
      <c r="B26" s="4" t="s">
        <v>7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6">
        <v>5514.2999999999993</v>
      </c>
      <c r="R26" s="6">
        <v>0</v>
      </c>
      <c r="S26" s="6">
        <v>1102.8700000000001</v>
      </c>
      <c r="T26" s="6">
        <v>0</v>
      </c>
    </row>
  </sheetData>
  <mergeCells count="18">
    <mergeCell ref="E4:E5"/>
    <mergeCell ref="Q4:R4"/>
    <mergeCell ref="B2:T2"/>
    <mergeCell ref="P4:P5"/>
    <mergeCell ref="G4:G5"/>
    <mergeCell ref="H4:H5"/>
    <mergeCell ref="I4:I5"/>
    <mergeCell ref="J4:J5"/>
    <mergeCell ref="K4:K5"/>
    <mergeCell ref="L4:L5"/>
    <mergeCell ref="M4:M5"/>
    <mergeCell ref="O4:O5"/>
    <mergeCell ref="F4:F5"/>
    <mergeCell ref="S4:T4"/>
    <mergeCell ref="B4:B5"/>
    <mergeCell ref="C4:C5"/>
    <mergeCell ref="D4:D5"/>
    <mergeCell ref="N4:N5"/>
  </mergeCells>
  <conditionalFormatting sqref="A27:XFD1048576 W7:XFD14 A1:XFD3 A6:XFD6 A4:M5 O4:XFD5 A7:P26 U15:XFD26">
    <cfRule type="containsText" dxfId="39" priority="3" operator="containsText" text="(blank)">
      <formula>NOT(ISERROR(SEARCH("(blank)",A1)))</formula>
    </cfRule>
    <cfRule type="containsText" dxfId="38" priority="4" operator="containsText" text="(vide)">
      <formula>NOT(ISERROR(SEARCH("(vide)",A1)))</formula>
    </cfRule>
  </conditionalFormatting>
  <conditionalFormatting sqref="N4:N5">
    <cfRule type="containsText" dxfId="37" priority="1" operator="containsText" text="(blank)">
      <formula>NOT(ISERROR(SEARCH("(blank)",N4)))</formula>
    </cfRule>
    <cfRule type="containsText" dxfId="36" priority="2" operator="containsText" text="(vide)">
      <formula>NOT(ISERROR(SEARCH("(vide)",N4)))</formula>
    </cfRule>
  </conditionalFormatting>
  <pageMargins left="0.7" right="0.7" top="0.75" bottom="0.75" header="0.3" footer="0.3"/>
  <pageSetup paperSize="9" scale="63" fitToHeight="0" orientation="portrait" r:id="rId2"/>
  <ignoredErrors>
    <ignoredError sqref="R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L12"/>
  <sheetViews>
    <sheetView workbookViewId="0"/>
  </sheetViews>
  <sheetFormatPr baseColWidth="10" defaultRowHeight="15" x14ac:dyDescent="0.25"/>
  <cols>
    <col min="1" max="1" width="13.5703125" bestFit="1" customWidth="1" collapsed="1"/>
    <col min="2" max="2" width="13.42578125" bestFit="1" customWidth="1" collapsed="1"/>
    <col min="3" max="3" width="29.140625" bestFit="1" customWidth="1" collapsed="1"/>
    <col min="4" max="4" width="12.85546875" bestFit="1" customWidth="1" collapsed="1"/>
    <col min="5" max="5" width="19.140625" bestFit="1" customWidth="1" collapsed="1"/>
    <col min="6" max="6" width="21.5703125" bestFit="1" customWidth="1" collapsed="1"/>
    <col min="7" max="7" width="12.85546875" bestFit="1" customWidth="1" collapsed="1"/>
    <col min="8" max="8" width="19.140625" style="2" bestFit="1" customWidth="1" collapsed="1"/>
    <col min="9" max="9" width="21.5703125" style="2" bestFit="1" customWidth="1" collapsed="1"/>
    <col min="10" max="10" width="12.85546875" style="2" bestFit="1" customWidth="1" collapsed="1"/>
    <col min="11" max="11" width="19.140625" style="2" bestFit="1" customWidth="1" collapsed="1"/>
    <col min="12" max="12" width="21.5703125" style="2" bestFit="1" customWidth="1" collapsed="1"/>
    <col min="13" max="13" width="12.85546875" style="2" bestFit="1" customWidth="1" collapsed="1"/>
    <col min="14" max="14" width="19.140625" bestFit="1" customWidth="1" collapsed="1"/>
    <col min="15" max="15" width="21.5703125" bestFit="1" customWidth="1" collapsed="1"/>
    <col min="16" max="16" width="12.85546875" bestFit="1" customWidth="1" collapsed="1"/>
    <col min="17" max="17" width="19.140625" bestFit="1" customWidth="1" collapsed="1"/>
    <col min="18" max="18" width="21.5703125" bestFit="1" customWidth="1" collapsed="1"/>
    <col min="19" max="19" width="7.85546875" bestFit="1" customWidth="1" collapsed="1"/>
    <col min="20" max="20" width="7.42578125" bestFit="1" customWidth="1" collapsed="1"/>
    <col min="21" max="21" width="30.85546875" bestFit="1" customWidth="1" collapsed="1"/>
    <col min="22" max="22" width="15" bestFit="1" customWidth="1" collapsed="1"/>
    <col min="23" max="23" width="10.28515625" bestFit="1" customWidth="1" collapsed="1"/>
    <col min="24" max="24" width="13.28515625" bestFit="1" customWidth="1" collapsed="1"/>
    <col min="25" max="25" width="7" bestFit="1" customWidth="1" collapsed="1"/>
    <col min="26" max="26" width="17.7109375" bestFit="1" customWidth="1" collapsed="1"/>
    <col min="27" max="27" width="18.28515625" bestFit="1" customWidth="1" collapsed="1"/>
    <col min="28" max="28" width="33.85546875" bestFit="1" customWidth="1" collapsed="1"/>
    <col min="29" max="29" width="15.140625" bestFit="1" customWidth="1" collapsed="1"/>
    <col min="30" max="30" width="15.5703125" bestFit="1" customWidth="1" collapsed="1"/>
    <col min="31" max="31" width="22.5703125" bestFit="1" customWidth="1" collapsed="1"/>
    <col min="32" max="32" width="15.85546875" customWidth="1" collapsed="1"/>
    <col min="33" max="33" width="18.28515625" bestFit="1" customWidth="1" collapsed="1"/>
    <col min="34" max="34" width="18.85546875" bestFit="1" customWidth="1" collapsed="1"/>
    <col min="35" max="35" width="18.140625" bestFit="1" customWidth="1" collapsed="1"/>
    <col min="36" max="36" width="10.7109375" customWidth="1" collapsed="1"/>
    <col min="37" max="37" width="14.140625" bestFit="1" customWidth="1" collapsed="1"/>
    <col min="38" max="38" width="18.5703125" bestFit="1" customWidth="1" collapsed="1"/>
    <col min="39" max="39" width="21.42578125" bestFit="1" customWidth="1" collapsed="1"/>
    <col min="40" max="40" width="13.7109375" bestFit="1" customWidth="1" collapsed="1"/>
    <col min="41" max="43" width="23.140625" bestFit="1" customWidth="1" collapsed="1"/>
    <col min="47" max="47" width="4.42578125" bestFit="1" customWidth="1" collapsed="1"/>
    <col min="48" max="48" width="18.42578125" bestFit="1" customWidth="1" collapsed="1"/>
    <col min="49" max="49" width="17.7109375" bestFit="1" customWidth="1" collapsed="1"/>
    <col min="50" max="50" width="16.28515625" bestFit="1" customWidth="1" collapsed="1"/>
    <col min="51" max="51" width="18" bestFit="1" customWidth="1" collapsed="1"/>
    <col min="52" max="52" width="22.5703125" bestFit="1" customWidth="1" collapsed="1"/>
    <col min="53" max="53" width="8" bestFit="1" customWidth="1" collapsed="1"/>
    <col min="54" max="54" width="19.42578125" bestFit="1" customWidth="1" collapsed="1"/>
    <col min="55" max="55" width="13.7109375" style="2" bestFit="1" customWidth="1" collapsed="1"/>
    <col min="56" max="56" width="14.140625" style="2" bestFit="1" customWidth="1" collapsed="1"/>
    <col min="57" max="57" width="18.85546875" bestFit="1" customWidth="1" collapsed="1"/>
    <col min="63" max="63" width="22.42578125" bestFit="1" customWidth="1" collapsed="1"/>
    <col min="64" max="64" width="7.5703125" bestFit="1" customWidth="1" collapsed="1"/>
    <col min="65" max="65" width="13.7109375" bestFit="1" customWidth="1" collapsed="1"/>
    <col min="66" max="66" width="23.7109375" bestFit="1" customWidth="1" collapsed="1"/>
    <col min="67" max="67" width="11.42578125" style="2" collapsed="1"/>
    <col min="68" max="68" width="17.28515625" style="1" customWidth="1" collapsed="1"/>
    <col min="69" max="69" width="27.5703125" style="2" bestFit="1" customWidth="1" collapsed="1"/>
    <col min="70" max="70" width="28.85546875" style="2" bestFit="1" customWidth="1" collapsed="1"/>
    <col min="71" max="79" width="26" bestFit="1" customWidth="1" collapsed="1"/>
    <col min="80" max="85" width="27.140625" bestFit="1" customWidth="1" collapsed="1"/>
    <col min="86" max="86" width="7.140625" bestFit="1" customWidth="1" collapsed="1"/>
    <col min="87" max="87" width="6.42578125" bestFit="1" customWidth="1" collapsed="1"/>
    <col min="88" max="88" width="5" bestFit="1" customWidth="1" collapsed="1"/>
    <col min="89" max="89" width="7" bestFit="1" customWidth="1" collapsed="1"/>
    <col min="90" max="90" width="18" bestFit="1" customWidth="1" collapsed="1"/>
    <col min="91" max="94" width="17" bestFit="1" customWidth="1" collapsed="1"/>
    <col min="95" max="98" width="11.85546875" bestFit="1" customWidth="1" collapsed="1"/>
    <col min="99" max="100" width="16.28515625" bestFit="1" customWidth="1" collapsed="1"/>
    <col min="101" max="102" width="9" bestFit="1" customWidth="1" collapsed="1"/>
    <col min="103" max="104" width="12.5703125" style="2" bestFit="1" customWidth="1" collapsed="1"/>
    <col min="105" max="106" width="12.5703125" style="2" customWidth="1" collapsed="1"/>
    <col min="107" max="107" width="23.5703125" style="2" bestFit="1" customWidth="1" collapsed="1"/>
    <col min="108" max="108" width="24" style="2" bestFit="1" customWidth="1" collapsed="1"/>
    <col min="109" max="111" width="24" style="2" customWidth="1" collapsed="1"/>
    <col min="112" max="114" width="11.42578125" hidden="1" customWidth="1" collapsed="1"/>
    <col min="115" max="115" width="16.5703125" hidden="1" customWidth="1" collapsed="1"/>
    <col min="116" max="116" width="13.5703125" hidden="1" customWidth="1" collapsed="1"/>
  </cols>
  <sheetData>
    <row r="1" spans="1:116" s="1" customFormat="1" x14ac:dyDescent="0.25">
      <c r="A1" s="1" t="s">
        <v>69</v>
      </c>
      <c r="B1" s="5" t="str">
        <f>DH4</f>
        <v>1052124</v>
      </c>
      <c r="C1" s="1" t="s">
        <v>70</v>
      </c>
      <c r="D1" s="1" t="str">
        <f>DI4</f>
        <v>PR</v>
      </c>
      <c r="E1" s="1" t="s">
        <v>71</v>
      </c>
      <c r="F1" s="1" t="str">
        <f>DJ4</f>
        <v>15/03/2022</v>
      </c>
    </row>
    <row r="2" spans="1:116" s="1" customFormat="1" x14ac:dyDescent="0.25">
      <c r="A2" s="1" t="s">
        <v>74</v>
      </c>
      <c r="B2" s="5" t="str">
        <f>DK4</f>
        <v>01/01/2022</v>
      </c>
      <c r="C2" s="1" t="str">
        <f>DL4</f>
        <v>31/12/2022</v>
      </c>
    </row>
    <row r="3" spans="1:116" s="1" customFormat="1" x14ac:dyDescent="0.25">
      <c r="A3" s="1" t="s">
        <v>4</v>
      </c>
      <c r="B3" s="1" t="s">
        <v>1</v>
      </c>
      <c r="C3" s="1" t="s">
        <v>90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  <c r="O3" s="1" t="s">
        <v>86</v>
      </c>
      <c r="P3" s="1" t="s">
        <v>87</v>
      </c>
      <c r="Q3" s="1" t="s">
        <v>88</v>
      </c>
      <c r="R3" s="1" t="s">
        <v>89</v>
      </c>
      <c r="S3" s="1" t="s">
        <v>9</v>
      </c>
      <c r="T3" s="1" t="s">
        <v>10</v>
      </c>
      <c r="U3" s="1" t="s">
        <v>97</v>
      </c>
      <c r="V3" s="1" t="s">
        <v>12</v>
      </c>
      <c r="W3" s="1" t="s">
        <v>13</v>
      </c>
      <c r="X3" s="1" t="s">
        <v>14</v>
      </c>
      <c r="Y3" s="1" t="s">
        <v>15</v>
      </c>
      <c r="Z3" s="1" t="s">
        <v>16</v>
      </c>
      <c r="AA3" s="1" t="s">
        <v>98</v>
      </c>
      <c r="AB3" s="1" t="s">
        <v>99</v>
      </c>
      <c r="AC3" s="1" t="s">
        <v>19</v>
      </c>
      <c r="AD3" s="1" t="s">
        <v>20</v>
      </c>
      <c r="AE3" s="1" t="s">
        <v>21</v>
      </c>
      <c r="AF3" s="1" t="s">
        <v>22</v>
      </c>
      <c r="AG3" s="1" t="s">
        <v>23</v>
      </c>
      <c r="AH3" s="1" t="s">
        <v>100</v>
      </c>
      <c r="AI3" s="1" t="s">
        <v>25</v>
      </c>
      <c r="AJ3" s="1" t="s">
        <v>26</v>
      </c>
      <c r="AK3" s="1" t="s">
        <v>27</v>
      </c>
      <c r="AL3" s="1" t="s">
        <v>28</v>
      </c>
      <c r="AM3" s="1" t="s">
        <v>29</v>
      </c>
      <c r="AN3" s="1" t="s">
        <v>30</v>
      </c>
      <c r="AO3" s="1" t="s">
        <v>94</v>
      </c>
      <c r="AP3" s="1" t="s">
        <v>95</v>
      </c>
      <c r="AQ3" s="1" t="s">
        <v>96</v>
      </c>
      <c r="AR3" s="1" t="s">
        <v>31</v>
      </c>
      <c r="AS3" s="1" t="s">
        <v>32</v>
      </c>
      <c r="AT3" s="1" t="s">
        <v>33</v>
      </c>
      <c r="AU3" s="1" t="s">
        <v>34</v>
      </c>
      <c r="AV3" s="1" t="s">
        <v>101</v>
      </c>
      <c r="AW3" s="1" t="s">
        <v>102</v>
      </c>
      <c r="AX3" s="1" t="s">
        <v>103</v>
      </c>
      <c r="AY3" s="1" t="s">
        <v>38</v>
      </c>
      <c r="AZ3" s="1" t="s">
        <v>39</v>
      </c>
      <c r="BA3" s="1" t="s">
        <v>0</v>
      </c>
      <c r="BB3" s="1" t="s">
        <v>11</v>
      </c>
      <c r="BC3" s="1" t="s">
        <v>2</v>
      </c>
      <c r="BD3" s="1" t="s">
        <v>3</v>
      </c>
      <c r="BE3" s="1" t="s">
        <v>40</v>
      </c>
      <c r="BF3" s="1" t="s">
        <v>8</v>
      </c>
      <c r="BG3" s="1" t="s">
        <v>41</v>
      </c>
      <c r="BH3" s="1" t="s">
        <v>42</v>
      </c>
      <c r="BI3" s="1" t="s">
        <v>43</v>
      </c>
      <c r="BJ3" s="1" t="s">
        <v>17</v>
      </c>
      <c r="BK3" s="1" t="s">
        <v>18</v>
      </c>
      <c r="BL3" s="1" t="s">
        <v>24</v>
      </c>
      <c r="BM3" s="1" t="s">
        <v>44</v>
      </c>
      <c r="BN3" s="1" t="s">
        <v>45</v>
      </c>
      <c r="BO3" s="1" t="s">
        <v>46</v>
      </c>
      <c r="BP3" s="1" t="s">
        <v>47</v>
      </c>
      <c r="BQ3" s="1" t="s">
        <v>48</v>
      </c>
      <c r="BR3" s="1" t="s">
        <v>49</v>
      </c>
      <c r="BS3" s="1" t="s">
        <v>104</v>
      </c>
      <c r="BT3" s="1" t="s">
        <v>105</v>
      </c>
      <c r="BU3" s="1" t="s">
        <v>106</v>
      </c>
      <c r="BV3" s="1" t="s">
        <v>107</v>
      </c>
      <c r="BW3" s="1" t="s">
        <v>108</v>
      </c>
      <c r="BX3" s="1" t="s">
        <v>109</v>
      </c>
      <c r="BY3" s="1" t="s">
        <v>110</v>
      </c>
      <c r="BZ3" s="1" t="s">
        <v>111</v>
      </c>
      <c r="CA3" s="1" t="s">
        <v>112</v>
      </c>
      <c r="CB3" s="1" t="s">
        <v>113</v>
      </c>
      <c r="CC3" s="1" t="s">
        <v>114</v>
      </c>
      <c r="CD3" s="1" t="s">
        <v>115</v>
      </c>
      <c r="CE3" s="1" t="s">
        <v>116</v>
      </c>
      <c r="CF3" s="1" t="s">
        <v>117</v>
      </c>
      <c r="CG3" s="1" t="s">
        <v>118</v>
      </c>
      <c r="CH3" s="1" t="s">
        <v>35</v>
      </c>
      <c r="CI3" s="1" t="s">
        <v>36</v>
      </c>
      <c r="CJ3" s="1" t="s">
        <v>37</v>
      </c>
      <c r="CK3" s="1" t="s">
        <v>50</v>
      </c>
      <c r="CL3" s="1" t="s">
        <v>51</v>
      </c>
      <c r="CM3" s="1" t="s">
        <v>52</v>
      </c>
      <c r="CN3" s="1" t="s">
        <v>53</v>
      </c>
      <c r="CO3" s="1" t="s">
        <v>54</v>
      </c>
      <c r="CP3" s="1" t="s">
        <v>55</v>
      </c>
      <c r="CQ3" s="1" t="s">
        <v>56</v>
      </c>
      <c r="CR3" s="1" t="s">
        <v>57</v>
      </c>
      <c r="CS3" s="1" t="s">
        <v>58</v>
      </c>
      <c r="CT3" s="1" t="s">
        <v>59</v>
      </c>
      <c r="CU3" s="1" t="s">
        <v>60</v>
      </c>
      <c r="CV3" s="1" t="s">
        <v>61</v>
      </c>
      <c r="CW3" s="1" t="s">
        <v>62</v>
      </c>
      <c r="CX3" s="1" t="s">
        <v>63</v>
      </c>
      <c r="CY3" s="1" t="s">
        <v>64</v>
      </c>
      <c r="CZ3" s="1" t="s">
        <v>65</v>
      </c>
      <c r="DA3" s="2" t="s">
        <v>92</v>
      </c>
      <c r="DB3" s="2" t="s">
        <v>93</v>
      </c>
      <c r="DC3" s="2" t="s">
        <v>119</v>
      </c>
      <c r="DD3" s="2" t="s">
        <v>120</v>
      </c>
      <c r="DE3" s="2" t="s">
        <v>122</v>
      </c>
      <c r="DF3" s="2" t="s">
        <v>123</v>
      </c>
      <c r="DG3" s="2" t="s">
        <v>124</v>
      </c>
      <c r="DH3" s="1" t="s">
        <v>66</v>
      </c>
      <c r="DI3" s="1" t="s">
        <v>67</v>
      </c>
      <c r="DJ3" s="1" t="s">
        <v>68</v>
      </c>
      <c r="DK3" s="1" t="s">
        <v>72</v>
      </c>
      <c r="DL3" s="1" t="s">
        <v>73</v>
      </c>
    </row>
    <row r="4" spans="1:116" x14ac:dyDescent="0.25">
      <c r="A4" s="1" t="s">
        <v>160</v>
      </c>
      <c r="B4" t="s">
        <v>161</v>
      </c>
      <c r="C4" t="str">
        <f t="shared" ref="C4:C12" si="0">IF(A4="","",CONCATENATE(A4," - ",B4))</f>
        <v>IND - Qualiac</v>
      </c>
      <c r="D4" t="s">
        <v>162</v>
      </c>
      <c r="E4" s="1" t="s">
        <v>161</v>
      </c>
      <c r="F4" s="1" t="str">
        <f t="shared" ref="F4:F12" si="1">IF(D4="","",CONCATENATE(D4," - ",E4))</f>
        <v>IAC - Qualiac</v>
      </c>
      <c r="G4" s="1"/>
      <c r="H4"/>
      <c r="I4" s="2" t="str">
        <f t="shared" ref="I4:I12" si="2">IF(G4="","",CONCATENATE(G4," - ",H4))</f>
        <v/>
      </c>
      <c r="J4"/>
      <c r="K4"/>
      <c r="L4" s="2" t="str">
        <f t="shared" ref="L4:L12" si="3">IF(J4="","",CONCATENATE(K4," - ",K4))</f>
        <v/>
      </c>
      <c r="M4"/>
      <c r="N4" s="2"/>
      <c r="O4" s="2" t="str">
        <f t="shared" ref="O4:O12" si="4">IF(M4="","",CONCATENATE(M4," - ",N4))</f>
        <v/>
      </c>
      <c r="P4" s="2"/>
      <c r="Q4" s="2"/>
      <c r="R4" s="2" t="str">
        <f t="shared" ref="R4:R12" si="5">IF(P4="","",CONCATENATE(P4," - ",Q4))</f>
        <v/>
      </c>
      <c r="S4" s="2" t="s">
        <v>163</v>
      </c>
      <c r="T4" s="2" t="s">
        <v>164</v>
      </c>
      <c r="U4" s="2" t="s">
        <v>165</v>
      </c>
      <c r="V4" s="7" t="s">
        <v>166</v>
      </c>
      <c r="W4" s="2"/>
      <c r="X4" s="2" t="s">
        <v>167</v>
      </c>
      <c r="Y4" s="2" t="s">
        <v>168</v>
      </c>
      <c r="Z4" s="2" t="s">
        <v>169</v>
      </c>
      <c r="AA4" s="2" t="s">
        <v>161</v>
      </c>
      <c r="AB4" s="2"/>
      <c r="AC4" s="7"/>
      <c r="AD4" s="7"/>
      <c r="AE4" s="7"/>
      <c r="AF4" s="7"/>
      <c r="AM4" t="s">
        <v>170</v>
      </c>
      <c r="AU4" t="s">
        <v>171</v>
      </c>
      <c r="AZ4" t="s">
        <v>172</v>
      </c>
      <c r="BA4" t="s">
        <v>173</v>
      </c>
      <c r="BB4" t="s">
        <v>165</v>
      </c>
      <c r="BC4" s="2">
        <v>10</v>
      </c>
      <c r="BD4" s="2">
        <v>0</v>
      </c>
      <c r="BE4" t="s">
        <v>174</v>
      </c>
      <c r="BG4" t="s">
        <v>175</v>
      </c>
      <c r="BN4" t="s">
        <v>176</v>
      </c>
      <c r="BO4" s="2">
        <v>10</v>
      </c>
      <c r="BP4" t="s">
        <v>177</v>
      </c>
      <c r="BQ4" s="2">
        <v>0</v>
      </c>
      <c r="BR4" s="2">
        <v>0</v>
      </c>
      <c r="CC4" t="s">
        <v>175</v>
      </c>
      <c r="CD4" t="s">
        <v>162</v>
      </c>
      <c r="CK4" t="s">
        <v>178</v>
      </c>
      <c r="CT4" t="s">
        <v>162</v>
      </c>
      <c r="CV4" t="s">
        <v>179</v>
      </c>
      <c r="CW4" s="7"/>
      <c r="CX4" s="7"/>
      <c r="CY4"/>
      <c r="CZ4"/>
      <c r="DA4" s="2">
        <v>10</v>
      </c>
      <c r="DB4" s="2">
        <v>-10</v>
      </c>
      <c r="DC4" s="2">
        <v>2</v>
      </c>
      <c r="DD4" s="2">
        <v>0</v>
      </c>
      <c r="DE4" t="s">
        <v>169</v>
      </c>
      <c r="DF4" t="s">
        <v>162</v>
      </c>
      <c r="DG4" t="s">
        <v>180</v>
      </c>
      <c r="DH4" t="s">
        <v>181</v>
      </c>
      <c r="DI4" t="s">
        <v>182</v>
      </c>
      <c r="DJ4" s="7" t="s">
        <v>183</v>
      </c>
      <c r="DK4" s="7" t="s">
        <v>184</v>
      </c>
      <c r="DL4" s="7" t="s">
        <v>185</v>
      </c>
    </row>
    <row r="5" spans="1:116" x14ac:dyDescent="0.25">
      <c r="A5" s="1" t="s">
        <v>160</v>
      </c>
      <c r="B5" t="s">
        <v>161</v>
      </c>
      <c r="C5" t="str">
        <f t="shared" si="0"/>
        <v>IND - Qualiac</v>
      </c>
      <c r="D5" t="s">
        <v>162</v>
      </c>
      <c r="E5" s="1" t="s">
        <v>161</v>
      </c>
      <c r="F5" s="1" t="str">
        <f t="shared" si="1"/>
        <v>IAC - Qualiac</v>
      </c>
      <c r="G5" s="1"/>
      <c r="H5"/>
      <c r="I5" s="2" t="str">
        <f t="shared" si="2"/>
        <v/>
      </c>
      <c r="J5"/>
      <c r="K5"/>
      <c r="L5" s="2" t="str">
        <f t="shared" si="3"/>
        <v/>
      </c>
      <c r="M5"/>
      <c r="N5" s="2"/>
      <c r="O5" s="2" t="str">
        <f t="shared" si="4"/>
        <v/>
      </c>
      <c r="P5" s="2"/>
      <c r="Q5" s="2"/>
      <c r="R5" s="2" t="str">
        <f t="shared" si="5"/>
        <v/>
      </c>
      <c r="S5" s="2" t="s">
        <v>186</v>
      </c>
      <c r="T5" s="2" t="s">
        <v>164</v>
      </c>
      <c r="U5" s="2" t="s">
        <v>165</v>
      </c>
      <c r="V5" s="7" t="s">
        <v>187</v>
      </c>
      <c r="W5" s="2"/>
      <c r="X5" s="2" t="s">
        <v>167</v>
      </c>
      <c r="Y5" s="2" t="s">
        <v>188</v>
      </c>
      <c r="Z5" s="2" t="s">
        <v>189</v>
      </c>
      <c r="AA5" s="2" t="s">
        <v>161</v>
      </c>
      <c r="AB5" s="2"/>
      <c r="AC5" s="7"/>
      <c r="AD5" s="7"/>
      <c r="AE5" s="7"/>
      <c r="AF5" s="7"/>
      <c r="AM5" t="s">
        <v>170</v>
      </c>
      <c r="AU5" t="s">
        <v>171</v>
      </c>
      <c r="AZ5" t="s">
        <v>172</v>
      </c>
      <c r="BA5" t="s">
        <v>173</v>
      </c>
      <c r="BB5" t="s">
        <v>165</v>
      </c>
      <c r="BC5" s="2">
        <v>5963.24</v>
      </c>
      <c r="BD5" s="2">
        <v>0</v>
      </c>
      <c r="BE5" t="s">
        <v>174</v>
      </c>
      <c r="BG5" t="s">
        <v>175</v>
      </c>
      <c r="BN5" t="s">
        <v>176</v>
      </c>
      <c r="BO5" s="2">
        <v>5963.24</v>
      </c>
      <c r="BP5" t="s">
        <v>177</v>
      </c>
      <c r="BQ5" s="2">
        <v>0</v>
      </c>
      <c r="BR5" s="2">
        <v>0</v>
      </c>
      <c r="CC5" t="s">
        <v>175</v>
      </c>
      <c r="CD5" t="s">
        <v>162</v>
      </c>
      <c r="CK5" t="s">
        <v>178</v>
      </c>
      <c r="CT5" t="s">
        <v>162</v>
      </c>
      <c r="CV5" t="s">
        <v>179</v>
      </c>
      <c r="CW5" s="7"/>
      <c r="CX5" s="7"/>
      <c r="CY5"/>
      <c r="CZ5"/>
      <c r="DA5" s="2">
        <v>5963.24</v>
      </c>
      <c r="DB5" s="2">
        <v>-5963.24</v>
      </c>
      <c r="DC5" s="2">
        <v>1192.6500000000001</v>
      </c>
      <c r="DD5" s="2">
        <v>0</v>
      </c>
      <c r="DE5" t="s">
        <v>189</v>
      </c>
      <c r="DF5" t="s">
        <v>162</v>
      </c>
      <c r="DG5" t="s">
        <v>180</v>
      </c>
      <c r="DJ5" s="7"/>
      <c r="DK5" s="7"/>
      <c r="DL5" s="7"/>
    </row>
    <row r="6" spans="1:116" x14ac:dyDescent="0.25">
      <c r="A6" s="1" t="s">
        <v>160</v>
      </c>
      <c r="B6" t="s">
        <v>161</v>
      </c>
      <c r="C6" t="str">
        <f t="shared" si="0"/>
        <v>IND - Qualiac</v>
      </c>
      <c r="D6" t="s">
        <v>162</v>
      </c>
      <c r="E6" s="1" t="s">
        <v>161</v>
      </c>
      <c r="F6" s="1" t="str">
        <f t="shared" si="1"/>
        <v>IAC - Qualiac</v>
      </c>
      <c r="G6" s="1"/>
      <c r="H6"/>
      <c r="I6" s="2" t="str">
        <f t="shared" si="2"/>
        <v/>
      </c>
      <c r="J6"/>
      <c r="K6"/>
      <c r="L6" s="2" t="str">
        <f t="shared" si="3"/>
        <v/>
      </c>
      <c r="M6"/>
      <c r="N6" s="2"/>
      <c r="O6" s="2" t="str">
        <f t="shared" si="4"/>
        <v/>
      </c>
      <c r="P6" s="2"/>
      <c r="Q6" s="2"/>
      <c r="R6" s="2" t="str">
        <f t="shared" si="5"/>
        <v/>
      </c>
      <c r="S6" s="2" t="s">
        <v>190</v>
      </c>
      <c r="T6" s="2" t="s">
        <v>191</v>
      </c>
      <c r="U6" s="2" t="s">
        <v>165</v>
      </c>
      <c r="V6" s="7" t="s">
        <v>187</v>
      </c>
      <c r="W6" s="2"/>
      <c r="X6" s="2" t="s">
        <v>192</v>
      </c>
      <c r="Y6" s="2" t="s">
        <v>193</v>
      </c>
      <c r="Z6" s="2"/>
      <c r="AA6" s="2" t="s">
        <v>161</v>
      </c>
      <c r="AB6" s="2"/>
      <c r="AC6" s="7"/>
      <c r="AD6" s="7"/>
      <c r="AE6" s="7"/>
      <c r="AF6" s="7"/>
      <c r="AM6" t="s">
        <v>170</v>
      </c>
      <c r="AU6" t="s">
        <v>171</v>
      </c>
      <c r="AZ6" t="s">
        <v>172</v>
      </c>
      <c r="BA6" t="s">
        <v>194</v>
      </c>
      <c r="BB6" t="s">
        <v>165</v>
      </c>
      <c r="BC6" s="2">
        <v>0</v>
      </c>
      <c r="BD6" s="2">
        <v>639.47</v>
      </c>
      <c r="BE6" t="s">
        <v>174</v>
      </c>
      <c r="BG6" t="s">
        <v>175</v>
      </c>
      <c r="BN6" t="s">
        <v>176</v>
      </c>
      <c r="BO6" s="2">
        <v>639.47</v>
      </c>
      <c r="BP6" t="s">
        <v>177</v>
      </c>
      <c r="BQ6" s="2">
        <v>0</v>
      </c>
      <c r="BR6" s="2">
        <v>0</v>
      </c>
      <c r="CC6" t="s">
        <v>175</v>
      </c>
      <c r="CD6" t="s">
        <v>162</v>
      </c>
      <c r="CK6" t="s">
        <v>194</v>
      </c>
      <c r="CT6" t="s">
        <v>162</v>
      </c>
      <c r="CV6" t="s">
        <v>179</v>
      </c>
      <c r="CW6" s="7"/>
      <c r="CX6" s="7"/>
      <c r="CY6"/>
      <c r="CZ6"/>
      <c r="DA6" s="2">
        <v>-639.47</v>
      </c>
      <c r="DB6" s="2">
        <v>639.47</v>
      </c>
      <c r="DC6" s="2">
        <v>0</v>
      </c>
      <c r="DD6" s="2">
        <v>127.89</v>
      </c>
      <c r="DE6"/>
      <c r="DF6" t="s">
        <v>162</v>
      </c>
      <c r="DG6" t="s">
        <v>180</v>
      </c>
      <c r="DJ6" s="7"/>
      <c r="DK6" s="7"/>
      <c r="DL6" s="7"/>
    </row>
    <row r="7" spans="1:116" x14ac:dyDescent="0.25">
      <c r="A7" s="1" t="s">
        <v>160</v>
      </c>
      <c r="B7" t="s">
        <v>161</v>
      </c>
      <c r="C7" t="str">
        <f t="shared" si="0"/>
        <v>IND - Qualiac</v>
      </c>
      <c r="D7" t="s">
        <v>162</v>
      </c>
      <c r="E7" s="1" t="s">
        <v>161</v>
      </c>
      <c r="F7" s="1" t="str">
        <f t="shared" si="1"/>
        <v>IAC - Qualiac</v>
      </c>
      <c r="G7" s="1"/>
      <c r="H7"/>
      <c r="I7" s="2" t="str">
        <f t="shared" si="2"/>
        <v/>
      </c>
      <c r="J7"/>
      <c r="K7"/>
      <c r="L7" s="2" t="str">
        <f t="shared" si="3"/>
        <v/>
      </c>
      <c r="M7"/>
      <c r="N7" s="2"/>
      <c r="O7" s="2" t="str">
        <f t="shared" si="4"/>
        <v/>
      </c>
      <c r="P7" s="2"/>
      <c r="Q7" s="2"/>
      <c r="R7" s="2" t="str">
        <f t="shared" si="5"/>
        <v/>
      </c>
      <c r="S7" s="2" t="s">
        <v>195</v>
      </c>
      <c r="T7" s="2" t="s">
        <v>164</v>
      </c>
      <c r="U7" s="2" t="s">
        <v>165</v>
      </c>
      <c r="V7" s="7" t="s">
        <v>196</v>
      </c>
      <c r="W7" s="2"/>
      <c r="X7" s="2" t="s">
        <v>197</v>
      </c>
      <c r="Y7" s="2" t="s">
        <v>198</v>
      </c>
      <c r="Z7" s="2" t="s">
        <v>199</v>
      </c>
      <c r="AA7" s="2" t="s">
        <v>161</v>
      </c>
      <c r="AB7" s="2"/>
      <c r="AC7" s="7"/>
      <c r="AD7" s="7"/>
      <c r="AE7" s="7"/>
      <c r="AF7" s="7"/>
      <c r="AM7" t="s">
        <v>170</v>
      </c>
      <c r="AU7" t="s">
        <v>171</v>
      </c>
      <c r="AZ7" t="s">
        <v>172</v>
      </c>
      <c r="BA7" t="s">
        <v>173</v>
      </c>
      <c r="BB7" t="s">
        <v>165</v>
      </c>
      <c r="BC7" s="2">
        <v>5963.24</v>
      </c>
      <c r="BD7" s="2">
        <v>0</v>
      </c>
      <c r="BE7" t="s">
        <v>174</v>
      </c>
      <c r="BG7" t="s">
        <v>175</v>
      </c>
      <c r="BN7" t="s">
        <v>176</v>
      </c>
      <c r="BO7" s="2">
        <v>5963.24</v>
      </c>
      <c r="BP7" t="s">
        <v>177</v>
      </c>
      <c r="BQ7" s="2">
        <v>0</v>
      </c>
      <c r="BR7" s="2">
        <v>0</v>
      </c>
      <c r="CC7" t="s">
        <v>175</v>
      </c>
      <c r="CD7" t="s">
        <v>162</v>
      </c>
      <c r="CK7" t="s">
        <v>178</v>
      </c>
      <c r="CT7" t="s">
        <v>162</v>
      </c>
      <c r="CV7" t="s">
        <v>179</v>
      </c>
      <c r="CW7" s="7"/>
      <c r="CX7" s="7"/>
      <c r="CY7"/>
      <c r="CZ7"/>
      <c r="DA7" s="2">
        <v>5963.24</v>
      </c>
      <c r="DB7" s="2">
        <v>-5963.24</v>
      </c>
      <c r="DC7" s="2">
        <v>1192.6500000000001</v>
      </c>
      <c r="DD7" s="2">
        <v>0</v>
      </c>
      <c r="DE7" t="s">
        <v>199</v>
      </c>
      <c r="DF7" t="s">
        <v>162</v>
      </c>
      <c r="DG7" t="s">
        <v>180</v>
      </c>
      <c r="DJ7" s="7"/>
      <c r="DK7" s="7"/>
      <c r="DL7" s="7"/>
    </row>
    <row r="8" spans="1:116" x14ac:dyDescent="0.25">
      <c r="A8" s="1" t="s">
        <v>160</v>
      </c>
      <c r="B8" t="s">
        <v>161</v>
      </c>
      <c r="C8" t="str">
        <f t="shared" si="0"/>
        <v>IND - Qualiac</v>
      </c>
      <c r="D8" t="s">
        <v>162</v>
      </c>
      <c r="E8" s="1" t="s">
        <v>161</v>
      </c>
      <c r="F8" s="1" t="str">
        <f t="shared" si="1"/>
        <v>IAC - Qualiac</v>
      </c>
      <c r="G8" s="1"/>
      <c r="H8"/>
      <c r="I8" s="2" t="str">
        <f t="shared" si="2"/>
        <v/>
      </c>
      <c r="J8"/>
      <c r="K8"/>
      <c r="L8" s="2" t="str">
        <f t="shared" si="3"/>
        <v/>
      </c>
      <c r="M8"/>
      <c r="N8" s="2"/>
      <c r="O8" s="2" t="str">
        <f t="shared" si="4"/>
        <v/>
      </c>
      <c r="P8" s="2"/>
      <c r="Q8" s="2"/>
      <c r="R8" s="2" t="str">
        <f t="shared" si="5"/>
        <v/>
      </c>
      <c r="S8" s="2" t="s">
        <v>200</v>
      </c>
      <c r="T8" s="2" t="s">
        <v>191</v>
      </c>
      <c r="U8" s="2" t="s">
        <v>165</v>
      </c>
      <c r="V8" s="7" t="s">
        <v>196</v>
      </c>
      <c r="W8" s="2"/>
      <c r="X8" s="2" t="s">
        <v>192</v>
      </c>
      <c r="Y8" s="2" t="s">
        <v>201</v>
      </c>
      <c r="Z8" s="2" t="s">
        <v>190</v>
      </c>
      <c r="AA8" s="2" t="s">
        <v>161</v>
      </c>
      <c r="AB8" s="2"/>
      <c r="AC8" s="7"/>
      <c r="AD8" s="7"/>
      <c r="AE8" s="7"/>
      <c r="AF8" s="7"/>
      <c r="AM8" t="s">
        <v>170</v>
      </c>
      <c r="AU8" t="s">
        <v>171</v>
      </c>
      <c r="AZ8" t="s">
        <v>172</v>
      </c>
      <c r="BA8" t="s">
        <v>194</v>
      </c>
      <c r="BB8" t="s">
        <v>165</v>
      </c>
      <c r="BC8" s="2">
        <v>0</v>
      </c>
      <c r="BD8" s="2">
        <v>639.47</v>
      </c>
      <c r="BE8" t="s">
        <v>174</v>
      </c>
      <c r="BG8" t="s">
        <v>175</v>
      </c>
      <c r="BN8" t="s">
        <v>176</v>
      </c>
      <c r="BO8" s="2">
        <v>639.47</v>
      </c>
      <c r="BP8" t="s">
        <v>177</v>
      </c>
      <c r="BQ8" s="2">
        <v>0</v>
      </c>
      <c r="BR8" s="2">
        <v>0</v>
      </c>
      <c r="CC8" t="s">
        <v>175</v>
      </c>
      <c r="CD8" t="s">
        <v>162</v>
      </c>
      <c r="CK8" t="s">
        <v>194</v>
      </c>
      <c r="CT8" t="s">
        <v>162</v>
      </c>
      <c r="CV8" t="s">
        <v>179</v>
      </c>
      <c r="CW8" s="7"/>
      <c r="CX8" s="7"/>
      <c r="CY8"/>
      <c r="CZ8"/>
      <c r="DA8" s="2">
        <v>-639.47</v>
      </c>
      <c r="DB8" s="2">
        <v>639.47</v>
      </c>
      <c r="DC8" s="2">
        <v>0</v>
      </c>
      <c r="DD8" s="2">
        <v>127.89</v>
      </c>
      <c r="DE8" t="s">
        <v>190</v>
      </c>
      <c r="DF8" t="s">
        <v>162</v>
      </c>
      <c r="DG8" t="s">
        <v>180</v>
      </c>
      <c r="DJ8" s="7"/>
      <c r="DK8" s="7"/>
      <c r="DL8" s="7"/>
    </row>
    <row r="9" spans="1:116" x14ac:dyDescent="0.25">
      <c r="A9" s="1" t="s">
        <v>160</v>
      </c>
      <c r="B9" t="s">
        <v>161</v>
      </c>
      <c r="C9" t="str">
        <f t="shared" si="0"/>
        <v>IND - Qualiac</v>
      </c>
      <c r="D9" t="s">
        <v>162</v>
      </c>
      <c r="E9" s="1" t="s">
        <v>161</v>
      </c>
      <c r="F9" s="1" t="str">
        <f t="shared" si="1"/>
        <v>IAC - Qualiac</v>
      </c>
      <c r="G9" s="1"/>
      <c r="H9"/>
      <c r="I9" s="2" t="str">
        <f t="shared" si="2"/>
        <v/>
      </c>
      <c r="J9"/>
      <c r="K9"/>
      <c r="L9" s="2" t="str">
        <f t="shared" si="3"/>
        <v/>
      </c>
      <c r="M9"/>
      <c r="N9" s="2"/>
      <c r="O9" s="2" t="str">
        <f t="shared" si="4"/>
        <v/>
      </c>
      <c r="P9" s="2"/>
      <c r="Q9" s="2"/>
      <c r="R9" s="2" t="str">
        <f t="shared" si="5"/>
        <v/>
      </c>
      <c r="S9" s="2" t="s">
        <v>202</v>
      </c>
      <c r="T9" s="2" t="s">
        <v>164</v>
      </c>
      <c r="U9" s="2" t="s">
        <v>165</v>
      </c>
      <c r="V9" s="7" t="s">
        <v>196</v>
      </c>
      <c r="W9" s="2"/>
      <c r="X9" s="2" t="s">
        <v>197</v>
      </c>
      <c r="Y9" s="2" t="s">
        <v>203</v>
      </c>
      <c r="Z9" s="2" t="s">
        <v>195</v>
      </c>
      <c r="AA9" s="2" t="s">
        <v>161</v>
      </c>
      <c r="AB9" s="2"/>
      <c r="AC9" s="7"/>
      <c r="AD9" s="7"/>
      <c r="AE9" s="7"/>
      <c r="AF9" s="7"/>
      <c r="AM9" t="s">
        <v>170</v>
      </c>
      <c r="AU9" t="s">
        <v>171</v>
      </c>
      <c r="AZ9" t="s">
        <v>172</v>
      </c>
      <c r="BA9" t="s">
        <v>173</v>
      </c>
      <c r="BB9" t="s">
        <v>165</v>
      </c>
      <c r="BC9" s="2">
        <v>0</v>
      </c>
      <c r="BD9" s="2">
        <v>5963.24</v>
      </c>
      <c r="BE9" t="s">
        <v>174</v>
      </c>
      <c r="BG9" t="s">
        <v>175</v>
      </c>
      <c r="BN9" t="s">
        <v>176</v>
      </c>
      <c r="BO9" s="2">
        <v>5963.24</v>
      </c>
      <c r="BP9" t="s">
        <v>177</v>
      </c>
      <c r="BQ9" s="2">
        <v>0</v>
      </c>
      <c r="BR9" s="2">
        <v>0</v>
      </c>
      <c r="CC9" t="s">
        <v>175</v>
      </c>
      <c r="CD9" t="s">
        <v>162</v>
      </c>
      <c r="CK9" t="s">
        <v>178</v>
      </c>
      <c r="CT9" t="s">
        <v>162</v>
      </c>
      <c r="CV9" t="s">
        <v>179</v>
      </c>
      <c r="CW9" s="7"/>
      <c r="CX9" s="7"/>
      <c r="CY9"/>
      <c r="CZ9"/>
      <c r="DA9" s="2">
        <v>-5963.24</v>
      </c>
      <c r="DB9" s="2">
        <v>5963.24</v>
      </c>
      <c r="DC9" s="2">
        <v>0</v>
      </c>
      <c r="DD9" s="2">
        <v>1192.6500000000001</v>
      </c>
      <c r="DE9" t="s">
        <v>195</v>
      </c>
      <c r="DF9" t="s">
        <v>162</v>
      </c>
      <c r="DG9" t="s">
        <v>180</v>
      </c>
      <c r="DJ9" s="7"/>
      <c r="DK9" s="7"/>
      <c r="DL9" s="7"/>
    </row>
    <row r="10" spans="1:116" x14ac:dyDescent="0.25">
      <c r="A10" s="1" t="s">
        <v>160</v>
      </c>
      <c r="B10" t="s">
        <v>161</v>
      </c>
      <c r="C10" t="str">
        <f t="shared" si="0"/>
        <v>IND - Qualiac</v>
      </c>
      <c r="D10" t="s">
        <v>162</v>
      </c>
      <c r="E10" s="1" t="s">
        <v>161</v>
      </c>
      <c r="F10" s="1" t="str">
        <f t="shared" si="1"/>
        <v>IAC - Qualiac</v>
      </c>
      <c r="G10" s="1"/>
      <c r="H10"/>
      <c r="I10" s="2" t="str">
        <f t="shared" si="2"/>
        <v/>
      </c>
      <c r="J10"/>
      <c r="K10"/>
      <c r="L10" s="2" t="str">
        <f t="shared" si="3"/>
        <v/>
      </c>
      <c r="M10"/>
      <c r="N10" s="2"/>
      <c r="O10" s="2" t="str">
        <f t="shared" si="4"/>
        <v/>
      </c>
      <c r="P10" s="2"/>
      <c r="Q10" s="2"/>
      <c r="R10" s="2" t="str">
        <f t="shared" si="5"/>
        <v/>
      </c>
      <c r="S10" s="2" t="s">
        <v>204</v>
      </c>
      <c r="T10" s="2" t="s">
        <v>164</v>
      </c>
      <c r="U10" s="2" t="s">
        <v>165</v>
      </c>
      <c r="V10" s="7" t="s">
        <v>205</v>
      </c>
      <c r="W10" s="2"/>
      <c r="X10" s="2" t="s">
        <v>167</v>
      </c>
      <c r="Y10" s="2" t="s">
        <v>206</v>
      </c>
      <c r="Z10" s="2"/>
      <c r="AA10" s="2" t="s">
        <v>161</v>
      </c>
      <c r="AB10" s="2"/>
      <c r="AC10" s="7"/>
      <c r="AD10" s="7"/>
      <c r="AE10" s="7"/>
      <c r="AF10" s="7"/>
      <c r="AM10" t="s">
        <v>170</v>
      </c>
      <c r="AU10" t="s">
        <v>171</v>
      </c>
      <c r="AZ10" t="s">
        <v>172</v>
      </c>
      <c r="BA10" t="s">
        <v>173</v>
      </c>
      <c r="BB10" t="s">
        <v>165</v>
      </c>
      <c r="BC10" s="2">
        <v>520</v>
      </c>
      <c r="BD10" s="2">
        <v>0</v>
      </c>
      <c r="BE10" t="s">
        <v>174</v>
      </c>
      <c r="BG10" t="s">
        <v>175</v>
      </c>
      <c r="BN10" t="s">
        <v>176</v>
      </c>
      <c r="BO10" s="2">
        <v>520</v>
      </c>
      <c r="BP10" t="s">
        <v>177</v>
      </c>
      <c r="BQ10" s="2">
        <v>0</v>
      </c>
      <c r="BR10" s="2">
        <v>0</v>
      </c>
      <c r="CC10" t="s">
        <v>175</v>
      </c>
      <c r="CD10" t="s">
        <v>162</v>
      </c>
      <c r="CK10" t="s">
        <v>178</v>
      </c>
      <c r="CT10" t="s">
        <v>162</v>
      </c>
      <c r="CV10" t="s">
        <v>179</v>
      </c>
      <c r="CW10" s="7"/>
      <c r="CX10" s="7"/>
      <c r="CY10"/>
      <c r="CZ10"/>
      <c r="DA10" s="2">
        <v>520</v>
      </c>
      <c r="DB10" s="2">
        <v>-520</v>
      </c>
      <c r="DC10" s="2">
        <v>104</v>
      </c>
      <c r="DD10" s="2">
        <v>0</v>
      </c>
      <c r="DE10"/>
      <c r="DF10" t="s">
        <v>162</v>
      </c>
      <c r="DG10" t="s">
        <v>180</v>
      </c>
      <c r="DJ10" s="7"/>
      <c r="DK10" s="7"/>
      <c r="DL10" s="7"/>
    </row>
    <row r="11" spans="1:116" x14ac:dyDescent="0.25">
      <c r="A11" s="1" t="s">
        <v>160</v>
      </c>
      <c r="B11" t="s">
        <v>161</v>
      </c>
      <c r="C11" t="str">
        <f t="shared" si="0"/>
        <v>IND - Qualiac</v>
      </c>
      <c r="D11" t="s">
        <v>162</v>
      </c>
      <c r="E11" s="1" t="s">
        <v>161</v>
      </c>
      <c r="F11" s="1" t="str">
        <f t="shared" si="1"/>
        <v>IAC - Qualiac</v>
      </c>
      <c r="G11" s="1"/>
      <c r="H11"/>
      <c r="I11" s="2" t="str">
        <f t="shared" si="2"/>
        <v/>
      </c>
      <c r="J11"/>
      <c r="K11"/>
      <c r="L11" s="2" t="str">
        <f t="shared" si="3"/>
        <v/>
      </c>
      <c r="M11"/>
      <c r="N11" s="2"/>
      <c r="O11" s="2" t="str">
        <f t="shared" si="4"/>
        <v/>
      </c>
      <c r="P11" s="2"/>
      <c r="Q11" s="2"/>
      <c r="R11" s="2" t="str">
        <f t="shared" si="5"/>
        <v/>
      </c>
      <c r="S11" s="2" t="s">
        <v>204</v>
      </c>
      <c r="T11" s="2" t="s">
        <v>164</v>
      </c>
      <c r="U11" s="2" t="s">
        <v>165</v>
      </c>
      <c r="V11" s="7" t="s">
        <v>205</v>
      </c>
      <c r="W11" s="2"/>
      <c r="X11" s="2" t="s">
        <v>167</v>
      </c>
      <c r="Y11" s="2" t="s">
        <v>206</v>
      </c>
      <c r="Z11" s="2"/>
      <c r="AA11" s="2" t="s">
        <v>161</v>
      </c>
      <c r="AB11" s="2"/>
      <c r="AC11" s="7"/>
      <c r="AD11" s="7"/>
      <c r="AE11" s="7"/>
      <c r="AF11" s="7"/>
      <c r="AM11" t="s">
        <v>170</v>
      </c>
      <c r="AU11" t="s">
        <v>171</v>
      </c>
      <c r="AZ11" t="s">
        <v>207</v>
      </c>
      <c r="BA11" t="s">
        <v>208</v>
      </c>
      <c r="BB11" t="s">
        <v>165</v>
      </c>
      <c r="BC11" s="2">
        <v>200</v>
      </c>
      <c r="BD11" s="2">
        <v>0</v>
      </c>
      <c r="BE11" t="s">
        <v>174</v>
      </c>
      <c r="BG11" t="s">
        <v>209</v>
      </c>
      <c r="BN11" t="s">
        <v>176</v>
      </c>
      <c r="BO11" s="2">
        <v>200</v>
      </c>
      <c r="BP11" t="s">
        <v>177</v>
      </c>
      <c r="BQ11" s="2">
        <v>0</v>
      </c>
      <c r="BR11" s="2">
        <v>0</v>
      </c>
      <c r="CC11" t="s">
        <v>175</v>
      </c>
      <c r="CD11" t="s">
        <v>162</v>
      </c>
      <c r="CK11" t="s">
        <v>210</v>
      </c>
      <c r="CT11" t="s">
        <v>162</v>
      </c>
      <c r="CV11" t="s">
        <v>179</v>
      </c>
      <c r="CW11" s="7"/>
      <c r="CX11" s="7"/>
      <c r="CY11"/>
      <c r="CZ11"/>
      <c r="DA11" s="2">
        <v>200</v>
      </c>
      <c r="DB11" s="2">
        <v>-200</v>
      </c>
      <c r="DC11" s="2">
        <v>40</v>
      </c>
      <c r="DD11" s="2">
        <v>0</v>
      </c>
      <c r="DE11"/>
      <c r="DF11" t="s">
        <v>162</v>
      </c>
      <c r="DG11" t="s">
        <v>180</v>
      </c>
      <c r="DJ11" s="7"/>
      <c r="DK11" s="7"/>
      <c r="DL11" s="7"/>
    </row>
    <row r="12" spans="1:116" x14ac:dyDescent="0.25">
      <c r="A12" s="1" t="s">
        <v>160</v>
      </c>
      <c r="B12" t="s">
        <v>161</v>
      </c>
      <c r="C12" t="str">
        <f t="shared" si="0"/>
        <v>IND - Qualiac</v>
      </c>
      <c r="D12" t="s">
        <v>211</v>
      </c>
      <c r="E12" s="1" t="s">
        <v>212</v>
      </c>
      <c r="F12" s="1" t="str">
        <f t="shared" si="1"/>
        <v>IFR - SA INFERENCE</v>
      </c>
      <c r="G12" s="1"/>
      <c r="H12"/>
      <c r="I12" s="2" t="str">
        <f t="shared" si="2"/>
        <v/>
      </c>
      <c r="J12"/>
      <c r="K12"/>
      <c r="L12" s="2" t="str">
        <f t="shared" si="3"/>
        <v/>
      </c>
      <c r="M12"/>
      <c r="N12" s="2"/>
      <c r="O12" s="2" t="str">
        <f t="shared" si="4"/>
        <v/>
      </c>
      <c r="P12" s="2"/>
      <c r="Q12" s="2"/>
      <c r="R12" s="2" t="str">
        <f t="shared" si="5"/>
        <v/>
      </c>
      <c r="S12" s="2" t="s">
        <v>213</v>
      </c>
      <c r="T12" s="2" t="s">
        <v>214</v>
      </c>
      <c r="U12" s="2" t="s">
        <v>165</v>
      </c>
      <c r="V12" s="7" t="s">
        <v>215</v>
      </c>
      <c r="W12" s="2"/>
      <c r="X12" s="2" t="s">
        <v>192</v>
      </c>
      <c r="Y12" s="2" t="s">
        <v>216</v>
      </c>
      <c r="Z12" s="2"/>
      <c r="AA12" s="2" t="s">
        <v>217</v>
      </c>
      <c r="AB12" s="2"/>
      <c r="AC12" s="7"/>
      <c r="AD12" s="7"/>
      <c r="AE12" s="7"/>
      <c r="AF12" s="7"/>
      <c r="AG12" t="s">
        <v>218</v>
      </c>
      <c r="AM12" t="s">
        <v>170</v>
      </c>
      <c r="AU12" t="s">
        <v>171</v>
      </c>
      <c r="AZ12" t="s">
        <v>172</v>
      </c>
      <c r="BA12" t="s">
        <v>219</v>
      </c>
      <c r="BB12" t="s">
        <v>165</v>
      </c>
      <c r="BC12" s="2">
        <v>100</v>
      </c>
      <c r="BD12" s="2">
        <v>0</v>
      </c>
      <c r="BE12" t="s">
        <v>174</v>
      </c>
      <c r="BN12" t="s">
        <v>176</v>
      </c>
      <c r="BO12" s="2">
        <v>100</v>
      </c>
      <c r="BP12" t="s">
        <v>177</v>
      </c>
      <c r="BQ12" s="2">
        <v>0</v>
      </c>
      <c r="BR12" s="2">
        <v>0</v>
      </c>
      <c r="BT12" t="s">
        <v>220</v>
      </c>
      <c r="CD12" t="s">
        <v>211</v>
      </c>
      <c r="CT12" t="s">
        <v>211</v>
      </c>
      <c r="CV12" t="s">
        <v>221</v>
      </c>
      <c r="CW12" s="7"/>
      <c r="CX12" s="7"/>
      <c r="CY12"/>
      <c r="CZ12"/>
      <c r="DA12" s="2">
        <v>100</v>
      </c>
      <c r="DB12" s="2">
        <v>-100</v>
      </c>
      <c r="DC12" s="2">
        <v>20</v>
      </c>
      <c r="DD12" s="2">
        <v>0</v>
      </c>
      <c r="DE12"/>
      <c r="DF12" t="s">
        <v>211</v>
      </c>
      <c r="DG12" t="s">
        <v>180</v>
      </c>
      <c r="DJ12" s="7"/>
      <c r="DK12" s="7"/>
      <c r="DL12" s="7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D6F4E-8CFB-4696-A57D-D3309690459D}">
  <dimension ref="A1:D376"/>
  <sheetViews>
    <sheetView workbookViewId="0"/>
  </sheetViews>
  <sheetFormatPr baseColWidth="10" defaultRowHeight="15" x14ac:dyDescent="0.25"/>
  <sheetData>
    <row r="1" spans="1:4" x14ac:dyDescent="0.25">
      <c r="A1" t="s">
        <v>222</v>
      </c>
      <c r="B1" t="s">
        <v>223</v>
      </c>
      <c r="C1" t="s">
        <v>224</v>
      </c>
      <c r="D1" t="s">
        <v>225</v>
      </c>
    </row>
    <row r="2" spans="1:4" x14ac:dyDescent="0.25">
      <c r="A2" t="s">
        <v>226</v>
      </c>
      <c r="B2" t="s">
        <v>227</v>
      </c>
      <c r="C2" t="s">
        <v>228</v>
      </c>
      <c r="D2" t="s">
        <v>229</v>
      </c>
    </row>
    <row r="3" spans="1:4" x14ac:dyDescent="0.25">
      <c r="A3" t="s">
        <v>230</v>
      </c>
      <c r="B3" t="s">
        <v>231</v>
      </c>
      <c r="C3" t="s">
        <v>232</v>
      </c>
      <c r="D3" t="s">
        <v>210</v>
      </c>
    </row>
    <row r="4" spans="1:4" x14ac:dyDescent="0.25">
      <c r="A4" t="s">
        <v>233</v>
      </c>
      <c r="B4" t="s">
        <v>234</v>
      </c>
      <c r="C4" t="s">
        <v>235</v>
      </c>
      <c r="D4" t="s">
        <v>236</v>
      </c>
    </row>
    <row r="5" spans="1:4" x14ac:dyDescent="0.25">
      <c r="A5" t="s">
        <v>237</v>
      </c>
      <c r="B5" t="s">
        <v>238</v>
      </c>
      <c r="C5" t="s">
        <v>239</v>
      </c>
    </row>
    <row r="6" spans="1:4" x14ac:dyDescent="0.25">
      <c r="A6" t="s">
        <v>210</v>
      </c>
      <c r="B6" t="s">
        <v>240</v>
      </c>
      <c r="C6" t="s">
        <v>241</v>
      </c>
      <c r="D6" t="s">
        <v>242</v>
      </c>
    </row>
    <row r="7" spans="1:4" x14ac:dyDescent="0.25">
      <c r="A7" t="s">
        <v>243</v>
      </c>
      <c r="B7" t="s">
        <v>244</v>
      </c>
      <c r="C7" t="s">
        <v>245</v>
      </c>
    </row>
    <row r="8" spans="1:4" x14ac:dyDescent="0.25">
      <c r="A8" t="s">
        <v>246</v>
      </c>
      <c r="B8" t="s">
        <v>247</v>
      </c>
      <c r="C8" t="s">
        <v>248</v>
      </c>
      <c r="D8" t="s">
        <v>249</v>
      </c>
    </row>
    <row r="9" spans="1:4" x14ac:dyDescent="0.25">
      <c r="A9" t="s">
        <v>250</v>
      </c>
      <c r="B9" t="s">
        <v>251</v>
      </c>
      <c r="C9" t="s">
        <v>252</v>
      </c>
      <c r="D9" t="s">
        <v>253</v>
      </c>
    </row>
    <row r="10" spans="1:4" x14ac:dyDescent="0.25">
      <c r="A10" t="s">
        <v>172</v>
      </c>
      <c r="B10" t="s">
        <v>254</v>
      </c>
      <c r="C10" t="s">
        <v>255</v>
      </c>
    </row>
    <row r="11" spans="1:4" x14ac:dyDescent="0.25">
      <c r="A11" t="s">
        <v>256</v>
      </c>
      <c r="B11" t="s">
        <v>257</v>
      </c>
      <c r="C11" t="s">
        <v>258</v>
      </c>
    </row>
    <row r="12" spans="1:4" x14ac:dyDescent="0.25">
      <c r="A12" t="s">
        <v>259</v>
      </c>
      <c r="B12" t="s">
        <v>260</v>
      </c>
      <c r="C12" t="s">
        <v>261</v>
      </c>
      <c r="D12" t="s">
        <v>249</v>
      </c>
    </row>
    <row r="13" spans="1:4" x14ac:dyDescent="0.25">
      <c r="A13" t="s">
        <v>262</v>
      </c>
      <c r="B13" t="s">
        <v>263</v>
      </c>
      <c r="C13" t="s">
        <v>264</v>
      </c>
    </row>
    <row r="14" spans="1:4" x14ac:dyDescent="0.25">
      <c r="A14" t="s">
        <v>265</v>
      </c>
      <c r="B14" t="s">
        <v>266</v>
      </c>
      <c r="C14" t="s">
        <v>267</v>
      </c>
      <c r="D14" t="s">
        <v>268</v>
      </c>
    </row>
    <row r="15" spans="1:4" x14ac:dyDescent="0.25">
      <c r="A15" t="s">
        <v>269</v>
      </c>
      <c r="B15" t="s">
        <v>270</v>
      </c>
      <c r="C15" t="s">
        <v>271</v>
      </c>
      <c r="D15" t="s">
        <v>170</v>
      </c>
    </row>
    <row r="16" spans="1:4" x14ac:dyDescent="0.25">
      <c r="A16" t="s">
        <v>272</v>
      </c>
      <c r="B16" t="s">
        <v>273</v>
      </c>
      <c r="C16" t="s">
        <v>274</v>
      </c>
      <c r="D16" t="s">
        <v>275</v>
      </c>
    </row>
    <row r="17" spans="1:4" x14ac:dyDescent="0.25">
      <c r="A17" t="s">
        <v>276</v>
      </c>
      <c r="B17" t="s">
        <v>277</v>
      </c>
      <c r="C17" t="s">
        <v>278</v>
      </c>
    </row>
    <row r="18" spans="1:4" x14ac:dyDescent="0.25">
      <c r="A18" t="s">
        <v>279</v>
      </c>
      <c r="B18" t="s">
        <v>280</v>
      </c>
      <c r="C18" t="s">
        <v>281</v>
      </c>
    </row>
    <row r="19" spans="1:4" x14ac:dyDescent="0.25">
      <c r="A19" t="s">
        <v>282</v>
      </c>
      <c r="B19" t="s">
        <v>283</v>
      </c>
      <c r="C19" t="s">
        <v>284</v>
      </c>
    </row>
    <row r="20" spans="1:4" x14ac:dyDescent="0.25">
      <c r="A20" t="s">
        <v>207</v>
      </c>
      <c r="B20" t="s">
        <v>285</v>
      </c>
      <c r="C20" t="s">
        <v>286</v>
      </c>
    </row>
    <row r="21" spans="1:4" x14ac:dyDescent="0.25">
      <c r="A21" t="s">
        <v>287</v>
      </c>
      <c r="B21" t="s">
        <v>288</v>
      </c>
      <c r="C21" t="s">
        <v>289</v>
      </c>
      <c r="D21" t="s">
        <v>268</v>
      </c>
    </row>
    <row r="22" spans="1:4" x14ac:dyDescent="0.25">
      <c r="A22" t="s">
        <v>290</v>
      </c>
      <c r="B22" t="s">
        <v>291</v>
      </c>
      <c r="C22" t="s">
        <v>292</v>
      </c>
      <c r="D22" t="s">
        <v>220</v>
      </c>
    </row>
    <row r="23" spans="1:4" x14ac:dyDescent="0.25">
      <c r="A23" t="s">
        <v>293</v>
      </c>
      <c r="B23" t="s">
        <v>294</v>
      </c>
      <c r="C23" t="s">
        <v>295</v>
      </c>
    </row>
    <row r="24" spans="1:4" x14ac:dyDescent="0.25">
      <c r="A24" t="s">
        <v>296</v>
      </c>
      <c r="B24" t="s">
        <v>297</v>
      </c>
      <c r="C24" t="s">
        <v>298</v>
      </c>
      <c r="D24" t="s">
        <v>299</v>
      </c>
    </row>
    <row r="25" spans="1:4" x14ac:dyDescent="0.25">
      <c r="A25" t="s">
        <v>300</v>
      </c>
      <c r="B25" t="s">
        <v>301</v>
      </c>
      <c r="C25" t="s">
        <v>302</v>
      </c>
    </row>
    <row r="26" spans="1:4" x14ac:dyDescent="0.25">
      <c r="A26" t="s">
        <v>303</v>
      </c>
      <c r="B26" t="s">
        <v>304</v>
      </c>
      <c r="C26" t="s">
        <v>305</v>
      </c>
      <c r="D26" t="s">
        <v>306</v>
      </c>
    </row>
    <row r="27" spans="1:4" x14ac:dyDescent="0.25">
      <c r="A27" t="s">
        <v>307</v>
      </c>
      <c r="B27" t="s">
        <v>308</v>
      </c>
      <c r="C27" t="s">
        <v>309</v>
      </c>
    </row>
    <row r="28" spans="1:4" x14ac:dyDescent="0.25">
      <c r="A28" t="s">
        <v>310</v>
      </c>
      <c r="B28" t="s">
        <v>311</v>
      </c>
      <c r="C28" t="s">
        <v>312</v>
      </c>
      <c r="D28" t="s">
        <v>299</v>
      </c>
    </row>
    <row r="29" spans="1:4" x14ac:dyDescent="0.25">
      <c r="A29" t="s">
        <v>313</v>
      </c>
      <c r="B29" t="s">
        <v>314</v>
      </c>
      <c r="C29" t="s">
        <v>315</v>
      </c>
    </row>
    <row r="30" spans="1:4" x14ac:dyDescent="0.25">
      <c r="A30" t="s">
        <v>316</v>
      </c>
      <c r="B30" t="s">
        <v>317</v>
      </c>
      <c r="C30" t="s">
        <v>318</v>
      </c>
      <c r="D30" t="s">
        <v>306</v>
      </c>
    </row>
    <row r="31" spans="1:4" x14ac:dyDescent="0.25">
      <c r="A31" t="s">
        <v>319</v>
      </c>
      <c r="B31" t="s">
        <v>320</v>
      </c>
      <c r="C31" t="s">
        <v>321</v>
      </c>
      <c r="D31" t="s">
        <v>220</v>
      </c>
    </row>
    <row r="32" spans="1:4" x14ac:dyDescent="0.25">
      <c r="A32" t="s">
        <v>322</v>
      </c>
      <c r="B32" t="s">
        <v>323</v>
      </c>
      <c r="C32" t="s">
        <v>324</v>
      </c>
    </row>
    <row r="33" spans="1:4" x14ac:dyDescent="0.25">
      <c r="A33" t="s">
        <v>325</v>
      </c>
      <c r="B33" t="s">
        <v>326</v>
      </c>
      <c r="C33" t="s">
        <v>327</v>
      </c>
      <c r="D33" t="s">
        <v>242</v>
      </c>
    </row>
    <row r="34" spans="1:4" x14ac:dyDescent="0.25">
      <c r="A34" t="s">
        <v>328</v>
      </c>
      <c r="B34" t="s">
        <v>329</v>
      </c>
      <c r="C34" t="s">
        <v>330</v>
      </c>
    </row>
    <row r="35" spans="1:4" x14ac:dyDescent="0.25">
      <c r="A35" t="s">
        <v>331</v>
      </c>
      <c r="B35" t="s">
        <v>332</v>
      </c>
      <c r="C35" t="s">
        <v>333</v>
      </c>
    </row>
    <row r="36" spans="1:4" x14ac:dyDescent="0.25">
      <c r="A36" t="s">
        <v>334</v>
      </c>
      <c r="B36" t="s">
        <v>335</v>
      </c>
      <c r="C36" t="s">
        <v>336</v>
      </c>
    </row>
    <row r="37" spans="1:4" x14ac:dyDescent="0.25">
      <c r="A37" t="s">
        <v>337</v>
      </c>
      <c r="B37" t="s">
        <v>338</v>
      </c>
      <c r="C37" t="s">
        <v>267</v>
      </c>
      <c r="D37" t="s">
        <v>268</v>
      </c>
    </row>
    <row r="38" spans="1:4" x14ac:dyDescent="0.25">
      <c r="A38" t="s">
        <v>339</v>
      </c>
      <c r="B38" t="s">
        <v>340</v>
      </c>
      <c r="C38" t="s">
        <v>341</v>
      </c>
      <c r="D38" t="s">
        <v>342</v>
      </c>
    </row>
    <row r="39" spans="1:4" x14ac:dyDescent="0.25">
      <c r="A39" t="s">
        <v>343</v>
      </c>
      <c r="B39" t="s">
        <v>344</v>
      </c>
      <c r="C39" t="s">
        <v>345</v>
      </c>
      <c r="D39" t="s">
        <v>346</v>
      </c>
    </row>
    <row r="40" spans="1:4" x14ac:dyDescent="0.25">
      <c r="A40" t="s">
        <v>347</v>
      </c>
      <c r="B40" t="s">
        <v>348</v>
      </c>
      <c r="C40" t="s">
        <v>349</v>
      </c>
    </row>
    <row r="41" spans="1:4" x14ac:dyDescent="0.25">
      <c r="A41" t="s">
        <v>350</v>
      </c>
      <c r="B41" t="s">
        <v>351</v>
      </c>
      <c r="C41" t="s">
        <v>352</v>
      </c>
      <c r="D41" t="s">
        <v>346</v>
      </c>
    </row>
    <row r="42" spans="1:4" x14ac:dyDescent="0.25">
      <c r="A42" t="s">
        <v>353</v>
      </c>
      <c r="B42" t="s">
        <v>354</v>
      </c>
      <c r="C42" t="s">
        <v>355</v>
      </c>
      <c r="D42" t="s">
        <v>268</v>
      </c>
    </row>
    <row r="43" spans="1:4" x14ac:dyDescent="0.25">
      <c r="A43" t="s">
        <v>356</v>
      </c>
      <c r="B43" t="s">
        <v>357</v>
      </c>
      <c r="C43" t="s">
        <v>358</v>
      </c>
      <c r="D43" t="s">
        <v>220</v>
      </c>
    </row>
    <row r="44" spans="1:4" x14ac:dyDescent="0.25">
      <c r="A44" t="s">
        <v>359</v>
      </c>
      <c r="B44" t="s">
        <v>360</v>
      </c>
      <c r="C44" t="s">
        <v>361</v>
      </c>
      <c r="D44" t="s">
        <v>268</v>
      </c>
    </row>
    <row r="45" spans="1:4" x14ac:dyDescent="0.25">
      <c r="A45" t="s">
        <v>362</v>
      </c>
      <c r="B45" t="s">
        <v>363</v>
      </c>
      <c r="C45" t="s">
        <v>364</v>
      </c>
    </row>
    <row r="46" spans="1:4" x14ac:dyDescent="0.25">
      <c r="A46" t="s">
        <v>365</v>
      </c>
      <c r="B46" t="s">
        <v>366</v>
      </c>
      <c r="C46" t="s">
        <v>367</v>
      </c>
    </row>
    <row r="47" spans="1:4" x14ac:dyDescent="0.25">
      <c r="A47" t="s">
        <v>368</v>
      </c>
      <c r="B47" t="s">
        <v>369</v>
      </c>
      <c r="C47" t="s">
        <v>370</v>
      </c>
    </row>
    <row r="48" spans="1:4" x14ac:dyDescent="0.25">
      <c r="A48" t="s">
        <v>371</v>
      </c>
      <c r="B48" t="s">
        <v>372</v>
      </c>
      <c r="C48" t="s">
        <v>373</v>
      </c>
    </row>
    <row r="49" spans="1:4" x14ac:dyDescent="0.25">
      <c r="A49" t="s">
        <v>374</v>
      </c>
      <c r="B49" t="s">
        <v>375</v>
      </c>
      <c r="C49" t="s">
        <v>376</v>
      </c>
    </row>
    <row r="50" spans="1:4" x14ac:dyDescent="0.25">
      <c r="A50" t="s">
        <v>377</v>
      </c>
      <c r="B50" t="s">
        <v>378</v>
      </c>
      <c r="C50" t="s">
        <v>379</v>
      </c>
      <c r="D50" t="s">
        <v>380</v>
      </c>
    </row>
    <row r="51" spans="1:4" x14ac:dyDescent="0.25">
      <c r="A51" t="s">
        <v>381</v>
      </c>
      <c r="B51" t="s">
        <v>382</v>
      </c>
      <c r="C51" t="s">
        <v>383</v>
      </c>
      <c r="D51" t="s">
        <v>160</v>
      </c>
    </row>
    <row r="52" spans="1:4" x14ac:dyDescent="0.25">
      <c r="A52" t="s">
        <v>384</v>
      </c>
      <c r="B52" t="s">
        <v>385</v>
      </c>
      <c r="C52" t="s">
        <v>386</v>
      </c>
      <c r="D52" t="s">
        <v>160</v>
      </c>
    </row>
    <row r="53" spans="1:4" x14ac:dyDescent="0.25">
      <c r="A53" t="s">
        <v>387</v>
      </c>
      <c r="B53" t="s">
        <v>388</v>
      </c>
      <c r="C53" t="s">
        <v>389</v>
      </c>
    </row>
    <row r="54" spans="1:4" x14ac:dyDescent="0.25">
      <c r="A54" t="s">
        <v>390</v>
      </c>
      <c r="B54" t="s">
        <v>391</v>
      </c>
      <c r="C54" t="s">
        <v>392</v>
      </c>
    </row>
    <row r="55" spans="1:4" x14ac:dyDescent="0.25">
      <c r="A55" t="s">
        <v>393</v>
      </c>
      <c r="B55" t="s">
        <v>394</v>
      </c>
      <c r="C55" t="s">
        <v>395</v>
      </c>
      <c r="D55" t="s">
        <v>380</v>
      </c>
    </row>
    <row r="56" spans="1:4" x14ac:dyDescent="0.25">
      <c r="A56" t="s">
        <v>396</v>
      </c>
      <c r="B56" t="s">
        <v>397</v>
      </c>
      <c r="C56" t="s">
        <v>398</v>
      </c>
    </row>
    <row r="57" spans="1:4" x14ac:dyDescent="0.25">
      <c r="A57" t="s">
        <v>399</v>
      </c>
      <c r="B57" t="s">
        <v>400</v>
      </c>
      <c r="C57" t="s">
        <v>401</v>
      </c>
      <c r="D57" t="s">
        <v>242</v>
      </c>
    </row>
    <row r="58" spans="1:4" x14ac:dyDescent="0.25">
      <c r="A58" t="s">
        <v>402</v>
      </c>
      <c r="B58" t="s">
        <v>403</v>
      </c>
      <c r="C58" t="s">
        <v>404</v>
      </c>
    </row>
    <row r="59" spans="1:4" x14ac:dyDescent="0.25">
      <c r="A59" t="s">
        <v>405</v>
      </c>
      <c r="B59" t="s">
        <v>406</v>
      </c>
      <c r="C59" t="s">
        <v>407</v>
      </c>
      <c r="D59" t="s">
        <v>242</v>
      </c>
    </row>
    <row r="60" spans="1:4" x14ac:dyDescent="0.25">
      <c r="A60" t="s">
        <v>408</v>
      </c>
      <c r="B60" t="s">
        <v>409</v>
      </c>
      <c r="C60" t="s">
        <v>410</v>
      </c>
    </row>
    <row r="61" spans="1:4" x14ac:dyDescent="0.25">
      <c r="A61" t="s">
        <v>411</v>
      </c>
      <c r="B61" t="s">
        <v>412</v>
      </c>
      <c r="C61" t="s">
        <v>413</v>
      </c>
      <c r="D61" t="s">
        <v>242</v>
      </c>
    </row>
    <row r="62" spans="1:4" x14ac:dyDescent="0.25">
      <c r="A62" t="s">
        <v>414</v>
      </c>
      <c r="B62" t="s">
        <v>415</v>
      </c>
      <c r="C62" t="s">
        <v>416</v>
      </c>
    </row>
    <row r="63" spans="1:4" x14ac:dyDescent="0.25">
      <c r="A63" t="s">
        <v>417</v>
      </c>
      <c r="B63" t="s">
        <v>418</v>
      </c>
      <c r="C63" t="s">
        <v>419</v>
      </c>
      <c r="D63" t="s">
        <v>346</v>
      </c>
    </row>
    <row r="64" spans="1:4" x14ac:dyDescent="0.25">
      <c r="A64" t="s">
        <v>420</v>
      </c>
      <c r="B64" t="s">
        <v>421</v>
      </c>
      <c r="C64" t="s">
        <v>422</v>
      </c>
    </row>
    <row r="65" spans="1:4" x14ac:dyDescent="0.25">
      <c r="A65" t="s">
        <v>423</v>
      </c>
      <c r="B65" t="s">
        <v>424</v>
      </c>
      <c r="C65" t="s">
        <v>425</v>
      </c>
      <c r="D65" t="s">
        <v>242</v>
      </c>
    </row>
    <row r="66" spans="1:4" x14ac:dyDescent="0.25">
      <c r="A66" t="s">
        <v>426</v>
      </c>
      <c r="B66" t="s">
        <v>427</v>
      </c>
      <c r="C66" t="s">
        <v>428</v>
      </c>
    </row>
    <row r="67" spans="1:4" x14ac:dyDescent="0.25">
      <c r="A67" t="s">
        <v>429</v>
      </c>
      <c r="B67" t="s">
        <v>430</v>
      </c>
      <c r="C67" t="s">
        <v>431</v>
      </c>
      <c r="D67" t="s">
        <v>242</v>
      </c>
    </row>
    <row r="68" spans="1:4" x14ac:dyDescent="0.25">
      <c r="A68" t="s">
        <v>432</v>
      </c>
      <c r="B68" t="s">
        <v>433</v>
      </c>
      <c r="C68" t="s">
        <v>434</v>
      </c>
    </row>
    <row r="69" spans="1:4" x14ac:dyDescent="0.25">
      <c r="A69" t="s">
        <v>435</v>
      </c>
      <c r="B69" t="s">
        <v>436</v>
      </c>
      <c r="C69" t="s">
        <v>437</v>
      </c>
      <c r="D69" t="s">
        <v>346</v>
      </c>
    </row>
    <row r="70" spans="1:4" x14ac:dyDescent="0.25">
      <c r="A70" t="s">
        <v>438</v>
      </c>
      <c r="B70" t="s">
        <v>439</v>
      </c>
      <c r="C70" t="s">
        <v>440</v>
      </c>
    </row>
    <row r="71" spans="1:4" x14ac:dyDescent="0.25">
      <c r="A71" t="s">
        <v>441</v>
      </c>
      <c r="B71" t="s">
        <v>442</v>
      </c>
      <c r="C71" t="s">
        <v>443</v>
      </c>
      <c r="D71" t="s">
        <v>444</v>
      </c>
    </row>
    <row r="72" spans="1:4" x14ac:dyDescent="0.25">
      <c r="A72" t="s">
        <v>445</v>
      </c>
      <c r="B72" t="s">
        <v>446</v>
      </c>
      <c r="C72" t="s">
        <v>447</v>
      </c>
    </row>
    <row r="73" spans="1:4" x14ac:dyDescent="0.25">
      <c r="A73" t="s">
        <v>448</v>
      </c>
      <c r="B73" t="s">
        <v>449</v>
      </c>
      <c r="C73" t="s">
        <v>450</v>
      </c>
      <c r="D73" t="s">
        <v>380</v>
      </c>
    </row>
    <row r="74" spans="1:4" x14ac:dyDescent="0.25">
      <c r="A74" t="s">
        <v>451</v>
      </c>
      <c r="B74" t="s">
        <v>452</v>
      </c>
      <c r="C74" t="s">
        <v>453</v>
      </c>
    </row>
    <row r="75" spans="1:4" x14ac:dyDescent="0.25">
      <c r="A75" t="s">
        <v>454</v>
      </c>
      <c r="B75" t="s">
        <v>455</v>
      </c>
      <c r="C75" t="s">
        <v>456</v>
      </c>
      <c r="D75" t="s">
        <v>380</v>
      </c>
    </row>
    <row r="76" spans="1:4" x14ac:dyDescent="0.25">
      <c r="A76" t="s">
        <v>457</v>
      </c>
      <c r="B76" t="s">
        <v>458</v>
      </c>
      <c r="C76" t="s">
        <v>459</v>
      </c>
    </row>
    <row r="77" spans="1:4" x14ac:dyDescent="0.25">
      <c r="A77" t="s">
        <v>460</v>
      </c>
      <c r="B77" t="s">
        <v>461</v>
      </c>
      <c r="C77" t="s">
        <v>462</v>
      </c>
      <c r="D77" t="s">
        <v>380</v>
      </c>
    </row>
    <row r="78" spans="1:4" x14ac:dyDescent="0.25">
      <c r="A78" t="s">
        <v>463</v>
      </c>
      <c r="B78" t="s">
        <v>464</v>
      </c>
      <c r="C78" t="s">
        <v>465</v>
      </c>
    </row>
    <row r="79" spans="1:4" x14ac:dyDescent="0.25">
      <c r="A79" t="s">
        <v>466</v>
      </c>
      <c r="B79" t="s">
        <v>467</v>
      </c>
      <c r="C79" t="s">
        <v>468</v>
      </c>
      <c r="D79" t="s">
        <v>469</v>
      </c>
    </row>
    <row r="80" spans="1:4" x14ac:dyDescent="0.25">
      <c r="A80" t="s">
        <v>470</v>
      </c>
      <c r="B80" t="s">
        <v>471</v>
      </c>
      <c r="C80" t="s">
        <v>472</v>
      </c>
      <c r="D80" t="s">
        <v>473</v>
      </c>
    </row>
    <row r="81" spans="1:4" x14ac:dyDescent="0.25">
      <c r="A81" t="s">
        <v>474</v>
      </c>
      <c r="B81" t="s">
        <v>475</v>
      </c>
      <c r="C81" t="s">
        <v>476</v>
      </c>
      <c r="D81" t="s">
        <v>477</v>
      </c>
    </row>
    <row r="82" spans="1:4" x14ac:dyDescent="0.25">
      <c r="A82" t="s">
        <v>478</v>
      </c>
      <c r="B82" t="s">
        <v>479</v>
      </c>
      <c r="C82" t="s">
        <v>480</v>
      </c>
      <c r="D82" t="s">
        <v>342</v>
      </c>
    </row>
    <row r="83" spans="1:4" x14ac:dyDescent="0.25">
      <c r="A83" t="s">
        <v>481</v>
      </c>
      <c r="B83" t="s">
        <v>482</v>
      </c>
      <c r="C83" t="s">
        <v>483</v>
      </c>
      <c r="D83" t="s">
        <v>484</v>
      </c>
    </row>
    <row r="84" spans="1:4" x14ac:dyDescent="0.25">
      <c r="A84" t="s">
        <v>485</v>
      </c>
      <c r="B84" t="s">
        <v>486</v>
      </c>
      <c r="C84" t="s">
        <v>487</v>
      </c>
    </row>
    <row r="85" spans="1:4" x14ac:dyDescent="0.25">
      <c r="A85" t="s">
        <v>488</v>
      </c>
      <c r="B85" t="s">
        <v>489</v>
      </c>
      <c r="C85" t="s">
        <v>490</v>
      </c>
      <c r="D85" t="s">
        <v>477</v>
      </c>
    </row>
    <row r="86" spans="1:4" x14ac:dyDescent="0.25">
      <c r="A86" t="s">
        <v>491</v>
      </c>
      <c r="B86" t="s">
        <v>492</v>
      </c>
      <c r="C86" t="s">
        <v>493</v>
      </c>
    </row>
    <row r="87" spans="1:4" x14ac:dyDescent="0.25">
      <c r="A87" t="s">
        <v>494</v>
      </c>
      <c r="B87" t="s">
        <v>495</v>
      </c>
      <c r="C87" t="s">
        <v>496</v>
      </c>
      <c r="D87" t="s">
        <v>484</v>
      </c>
    </row>
    <row r="88" spans="1:4" x14ac:dyDescent="0.25">
      <c r="A88" t="s">
        <v>497</v>
      </c>
      <c r="B88" t="s">
        <v>498</v>
      </c>
      <c r="C88" t="s">
        <v>499</v>
      </c>
    </row>
    <row r="89" spans="1:4" x14ac:dyDescent="0.25">
      <c r="A89" t="s">
        <v>500</v>
      </c>
      <c r="B89" t="s">
        <v>501</v>
      </c>
      <c r="C89" t="s">
        <v>502</v>
      </c>
      <c r="D89" t="s">
        <v>503</v>
      </c>
    </row>
    <row r="90" spans="1:4" x14ac:dyDescent="0.25">
      <c r="A90" t="s">
        <v>504</v>
      </c>
      <c r="B90" t="s">
        <v>505</v>
      </c>
      <c r="C90" t="s">
        <v>506</v>
      </c>
      <c r="D90" t="s">
        <v>342</v>
      </c>
    </row>
    <row r="91" spans="1:4" x14ac:dyDescent="0.25">
      <c r="A91" t="s">
        <v>507</v>
      </c>
      <c r="B91" t="s">
        <v>508</v>
      </c>
      <c r="C91" t="s">
        <v>509</v>
      </c>
      <c r="D91" t="s">
        <v>469</v>
      </c>
    </row>
    <row r="92" spans="1:4" x14ac:dyDescent="0.25">
      <c r="A92" t="s">
        <v>510</v>
      </c>
      <c r="B92" t="s">
        <v>511</v>
      </c>
      <c r="C92" t="s">
        <v>512</v>
      </c>
      <c r="D92" t="s">
        <v>342</v>
      </c>
    </row>
    <row r="93" spans="1:4" x14ac:dyDescent="0.25">
      <c r="A93" t="s">
        <v>513</v>
      </c>
      <c r="B93" t="s">
        <v>514</v>
      </c>
      <c r="C93" t="s">
        <v>515</v>
      </c>
      <c r="D93" t="s">
        <v>469</v>
      </c>
    </row>
    <row r="94" spans="1:4" x14ac:dyDescent="0.25">
      <c r="A94" t="s">
        <v>516</v>
      </c>
      <c r="B94" t="s">
        <v>517</v>
      </c>
      <c r="C94" t="s">
        <v>518</v>
      </c>
      <c r="D94" t="s">
        <v>342</v>
      </c>
    </row>
    <row r="95" spans="1:4" x14ac:dyDescent="0.25">
      <c r="A95" t="s">
        <v>519</v>
      </c>
      <c r="B95" t="s">
        <v>520</v>
      </c>
      <c r="C95" t="s">
        <v>521</v>
      </c>
      <c r="D95" t="s">
        <v>469</v>
      </c>
    </row>
    <row r="96" spans="1:4" x14ac:dyDescent="0.25">
      <c r="A96" t="s">
        <v>522</v>
      </c>
      <c r="B96" t="s">
        <v>523</v>
      </c>
      <c r="C96" t="s">
        <v>524</v>
      </c>
      <c r="D96" t="s">
        <v>342</v>
      </c>
    </row>
    <row r="97" spans="1:4" x14ac:dyDescent="0.25">
      <c r="A97" t="s">
        <v>525</v>
      </c>
      <c r="B97" t="s">
        <v>526</v>
      </c>
      <c r="C97" t="s">
        <v>527</v>
      </c>
      <c r="D97" t="s">
        <v>469</v>
      </c>
    </row>
    <row r="98" spans="1:4" x14ac:dyDescent="0.25">
      <c r="A98" t="s">
        <v>528</v>
      </c>
      <c r="B98" t="s">
        <v>529</v>
      </c>
      <c r="C98" t="s">
        <v>530</v>
      </c>
    </row>
    <row r="99" spans="1:4" x14ac:dyDescent="0.25">
      <c r="A99" t="s">
        <v>531</v>
      </c>
      <c r="B99" t="s">
        <v>532</v>
      </c>
      <c r="C99" t="s">
        <v>533</v>
      </c>
      <c r="D99" t="s">
        <v>380</v>
      </c>
    </row>
    <row r="100" spans="1:4" x14ac:dyDescent="0.25">
      <c r="A100" t="s">
        <v>534</v>
      </c>
      <c r="B100" t="s">
        <v>535</v>
      </c>
      <c r="C100" t="s">
        <v>536</v>
      </c>
      <c r="D100" t="s">
        <v>342</v>
      </c>
    </row>
    <row r="101" spans="1:4" x14ac:dyDescent="0.25">
      <c r="A101" t="s">
        <v>537</v>
      </c>
      <c r="B101" t="s">
        <v>538</v>
      </c>
      <c r="C101" t="s">
        <v>539</v>
      </c>
      <c r="D101" t="s">
        <v>469</v>
      </c>
    </row>
    <row r="102" spans="1:4" x14ac:dyDescent="0.25">
      <c r="A102" t="s">
        <v>540</v>
      </c>
      <c r="B102" t="s">
        <v>541</v>
      </c>
      <c r="C102" t="s">
        <v>542</v>
      </c>
    </row>
    <row r="103" spans="1:4" x14ac:dyDescent="0.25">
      <c r="A103" t="s">
        <v>543</v>
      </c>
      <c r="B103" t="s">
        <v>544</v>
      </c>
      <c r="C103" t="s">
        <v>545</v>
      </c>
      <c r="D103" t="s">
        <v>444</v>
      </c>
    </row>
    <row r="104" spans="1:4" x14ac:dyDescent="0.25">
      <c r="A104" t="s">
        <v>546</v>
      </c>
      <c r="B104" t="s">
        <v>547</v>
      </c>
      <c r="C104" t="s">
        <v>548</v>
      </c>
      <c r="D104" t="s">
        <v>342</v>
      </c>
    </row>
    <row r="105" spans="1:4" x14ac:dyDescent="0.25">
      <c r="A105" t="s">
        <v>549</v>
      </c>
      <c r="B105" t="s">
        <v>550</v>
      </c>
      <c r="C105" t="s">
        <v>551</v>
      </c>
      <c r="D105" t="s">
        <v>469</v>
      </c>
    </row>
    <row r="106" spans="1:4" x14ac:dyDescent="0.25">
      <c r="A106" t="s">
        <v>552</v>
      </c>
      <c r="B106" t="s">
        <v>553</v>
      </c>
      <c r="C106" t="s">
        <v>554</v>
      </c>
    </row>
    <row r="107" spans="1:4" x14ac:dyDescent="0.25">
      <c r="A107" t="s">
        <v>555</v>
      </c>
      <c r="B107" t="s">
        <v>556</v>
      </c>
      <c r="C107" t="s">
        <v>557</v>
      </c>
      <c r="D107" t="s">
        <v>469</v>
      </c>
    </row>
    <row r="108" spans="1:4" x14ac:dyDescent="0.25">
      <c r="A108" t="s">
        <v>558</v>
      </c>
      <c r="B108" t="s">
        <v>559</v>
      </c>
      <c r="C108" t="s">
        <v>560</v>
      </c>
    </row>
    <row r="109" spans="1:4" x14ac:dyDescent="0.25">
      <c r="A109" t="s">
        <v>561</v>
      </c>
      <c r="B109" t="s">
        <v>562</v>
      </c>
      <c r="C109" t="s">
        <v>563</v>
      </c>
      <c r="D109" t="s">
        <v>242</v>
      </c>
    </row>
    <row r="110" spans="1:4" x14ac:dyDescent="0.25">
      <c r="A110" t="s">
        <v>564</v>
      </c>
      <c r="B110" t="s">
        <v>565</v>
      </c>
      <c r="C110" t="s">
        <v>566</v>
      </c>
      <c r="D110" t="s">
        <v>342</v>
      </c>
    </row>
    <row r="111" spans="1:4" x14ac:dyDescent="0.25">
      <c r="A111" t="s">
        <v>567</v>
      </c>
      <c r="B111" t="s">
        <v>568</v>
      </c>
      <c r="C111" t="s">
        <v>569</v>
      </c>
      <c r="D111" t="s">
        <v>469</v>
      </c>
    </row>
    <row r="112" spans="1:4" x14ac:dyDescent="0.25">
      <c r="A112" t="s">
        <v>570</v>
      </c>
      <c r="B112" t="s">
        <v>571</v>
      </c>
      <c r="C112" t="s">
        <v>572</v>
      </c>
      <c r="D112" t="s">
        <v>342</v>
      </c>
    </row>
    <row r="113" spans="1:4" x14ac:dyDescent="0.25">
      <c r="A113" t="s">
        <v>573</v>
      </c>
      <c r="B113" t="s">
        <v>574</v>
      </c>
      <c r="C113" t="s">
        <v>575</v>
      </c>
      <c r="D113" t="s">
        <v>469</v>
      </c>
    </row>
    <row r="114" spans="1:4" x14ac:dyDescent="0.25">
      <c r="A114" t="s">
        <v>576</v>
      </c>
      <c r="B114" t="s">
        <v>577</v>
      </c>
      <c r="C114" t="s">
        <v>578</v>
      </c>
    </row>
    <row r="115" spans="1:4" x14ac:dyDescent="0.25">
      <c r="A115" t="s">
        <v>579</v>
      </c>
      <c r="B115" t="s">
        <v>580</v>
      </c>
      <c r="C115" t="s">
        <v>581</v>
      </c>
      <c r="D115" t="s">
        <v>342</v>
      </c>
    </row>
    <row r="116" spans="1:4" x14ac:dyDescent="0.25">
      <c r="A116" t="s">
        <v>582</v>
      </c>
      <c r="B116" t="s">
        <v>583</v>
      </c>
      <c r="C116" t="s">
        <v>584</v>
      </c>
      <c r="D116" t="s">
        <v>585</v>
      </c>
    </row>
    <row r="117" spans="1:4" x14ac:dyDescent="0.25">
      <c r="A117" t="s">
        <v>586</v>
      </c>
      <c r="B117" t="s">
        <v>587</v>
      </c>
      <c r="C117" t="s">
        <v>588</v>
      </c>
    </row>
    <row r="118" spans="1:4" x14ac:dyDescent="0.25">
      <c r="A118" t="s">
        <v>589</v>
      </c>
      <c r="B118" t="s">
        <v>590</v>
      </c>
      <c r="C118" t="s">
        <v>591</v>
      </c>
      <c r="D118" t="s">
        <v>242</v>
      </c>
    </row>
    <row r="119" spans="1:4" x14ac:dyDescent="0.25">
      <c r="A119" t="s">
        <v>592</v>
      </c>
      <c r="B119" t="s">
        <v>593</v>
      </c>
      <c r="C119" t="s">
        <v>594</v>
      </c>
    </row>
    <row r="120" spans="1:4" x14ac:dyDescent="0.25">
      <c r="A120" t="s">
        <v>595</v>
      </c>
      <c r="B120" t="s">
        <v>596</v>
      </c>
      <c r="C120" t="s">
        <v>597</v>
      </c>
      <c r="D120" t="s">
        <v>484</v>
      </c>
    </row>
    <row r="121" spans="1:4" x14ac:dyDescent="0.25">
      <c r="A121" t="s">
        <v>598</v>
      </c>
      <c r="B121" t="s">
        <v>599</v>
      </c>
      <c r="C121" t="s">
        <v>600</v>
      </c>
    </row>
    <row r="122" spans="1:4" x14ac:dyDescent="0.25">
      <c r="A122" t="s">
        <v>601</v>
      </c>
      <c r="B122" t="s">
        <v>602</v>
      </c>
      <c r="C122" t="s">
        <v>603</v>
      </c>
      <c r="D122" t="s">
        <v>604</v>
      </c>
    </row>
    <row r="123" spans="1:4" x14ac:dyDescent="0.25">
      <c r="A123" t="s">
        <v>605</v>
      </c>
      <c r="B123" t="s">
        <v>606</v>
      </c>
      <c r="C123" t="s">
        <v>607</v>
      </c>
    </row>
    <row r="124" spans="1:4" x14ac:dyDescent="0.25">
      <c r="A124" t="s">
        <v>608</v>
      </c>
      <c r="B124" t="s">
        <v>609</v>
      </c>
      <c r="C124" t="s">
        <v>610</v>
      </c>
      <c r="D124" t="s">
        <v>249</v>
      </c>
    </row>
    <row r="125" spans="1:4" x14ac:dyDescent="0.25">
      <c r="A125" t="s">
        <v>611</v>
      </c>
      <c r="B125" t="s">
        <v>612</v>
      </c>
      <c r="C125" t="s">
        <v>613</v>
      </c>
    </row>
    <row r="126" spans="1:4" x14ac:dyDescent="0.25">
      <c r="A126" t="s">
        <v>614</v>
      </c>
      <c r="B126" t="s">
        <v>615</v>
      </c>
      <c r="C126" t="s">
        <v>616</v>
      </c>
    </row>
    <row r="127" spans="1:4" x14ac:dyDescent="0.25">
      <c r="A127" t="s">
        <v>617</v>
      </c>
      <c r="B127" t="s">
        <v>618</v>
      </c>
      <c r="C127" t="s">
        <v>619</v>
      </c>
    </row>
    <row r="128" spans="1:4" x14ac:dyDescent="0.25">
      <c r="A128" t="s">
        <v>620</v>
      </c>
      <c r="B128" t="s">
        <v>621</v>
      </c>
      <c r="C128" t="s">
        <v>622</v>
      </c>
    </row>
    <row r="129" spans="1:4" x14ac:dyDescent="0.25">
      <c r="A129" t="s">
        <v>623</v>
      </c>
      <c r="B129" t="s">
        <v>624</v>
      </c>
      <c r="C129" t="s">
        <v>625</v>
      </c>
      <c r="D129" t="s">
        <v>444</v>
      </c>
    </row>
    <row r="130" spans="1:4" x14ac:dyDescent="0.25">
      <c r="A130" t="s">
        <v>626</v>
      </c>
      <c r="B130" t="s">
        <v>627</v>
      </c>
      <c r="C130" t="s">
        <v>628</v>
      </c>
    </row>
    <row r="131" spans="1:4" x14ac:dyDescent="0.25">
      <c r="A131" t="s">
        <v>629</v>
      </c>
      <c r="B131" t="s">
        <v>630</v>
      </c>
      <c r="C131" t="s">
        <v>631</v>
      </c>
      <c r="D131" t="s">
        <v>477</v>
      </c>
    </row>
    <row r="132" spans="1:4" x14ac:dyDescent="0.25">
      <c r="A132" t="s">
        <v>632</v>
      </c>
      <c r="B132" t="s">
        <v>633</v>
      </c>
      <c r="C132" t="s">
        <v>634</v>
      </c>
    </row>
    <row r="133" spans="1:4" x14ac:dyDescent="0.25">
      <c r="A133" t="s">
        <v>635</v>
      </c>
      <c r="B133" t="s">
        <v>636</v>
      </c>
      <c r="C133" t="s">
        <v>637</v>
      </c>
      <c r="D133" t="s">
        <v>477</v>
      </c>
    </row>
    <row r="134" spans="1:4" x14ac:dyDescent="0.25">
      <c r="A134" t="s">
        <v>638</v>
      </c>
      <c r="B134" t="s">
        <v>639</v>
      </c>
      <c r="C134" t="s">
        <v>640</v>
      </c>
    </row>
    <row r="135" spans="1:4" x14ac:dyDescent="0.25">
      <c r="A135" t="s">
        <v>641</v>
      </c>
      <c r="B135" t="s">
        <v>642</v>
      </c>
      <c r="C135" t="s">
        <v>643</v>
      </c>
      <c r="D135" t="s">
        <v>477</v>
      </c>
    </row>
    <row r="136" spans="1:4" x14ac:dyDescent="0.25">
      <c r="A136" t="s">
        <v>644</v>
      </c>
      <c r="B136" t="s">
        <v>645</v>
      </c>
      <c r="C136" t="s">
        <v>646</v>
      </c>
      <c r="D136" t="s">
        <v>342</v>
      </c>
    </row>
    <row r="137" spans="1:4" x14ac:dyDescent="0.25">
      <c r="A137" t="s">
        <v>647</v>
      </c>
      <c r="B137" t="s">
        <v>648</v>
      </c>
      <c r="C137" t="s">
        <v>649</v>
      </c>
      <c r="D137" t="s">
        <v>469</v>
      </c>
    </row>
    <row r="138" spans="1:4" x14ac:dyDescent="0.25">
      <c r="A138" t="s">
        <v>650</v>
      </c>
      <c r="B138" t="s">
        <v>651</v>
      </c>
      <c r="C138" t="s">
        <v>652</v>
      </c>
    </row>
    <row r="139" spans="1:4" x14ac:dyDescent="0.25">
      <c r="A139" t="s">
        <v>653</v>
      </c>
      <c r="B139" t="s">
        <v>654</v>
      </c>
      <c r="C139" t="s">
        <v>655</v>
      </c>
      <c r="D139" t="s">
        <v>242</v>
      </c>
    </row>
    <row r="140" spans="1:4" x14ac:dyDescent="0.25">
      <c r="A140" t="s">
        <v>656</v>
      </c>
      <c r="B140" t="s">
        <v>657</v>
      </c>
      <c r="C140" t="s">
        <v>658</v>
      </c>
    </row>
    <row r="141" spans="1:4" x14ac:dyDescent="0.25">
      <c r="A141" t="s">
        <v>659</v>
      </c>
      <c r="B141" t="s">
        <v>660</v>
      </c>
      <c r="C141" t="s">
        <v>661</v>
      </c>
      <c r="D141" t="s">
        <v>242</v>
      </c>
    </row>
    <row r="142" spans="1:4" x14ac:dyDescent="0.25">
      <c r="A142" t="s">
        <v>662</v>
      </c>
      <c r="B142" t="s">
        <v>663</v>
      </c>
      <c r="C142" t="s">
        <v>664</v>
      </c>
    </row>
    <row r="143" spans="1:4" x14ac:dyDescent="0.25">
      <c r="A143" t="s">
        <v>665</v>
      </c>
      <c r="B143" t="s">
        <v>666</v>
      </c>
      <c r="C143" t="s">
        <v>667</v>
      </c>
      <c r="D143" t="s">
        <v>242</v>
      </c>
    </row>
    <row r="144" spans="1:4" x14ac:dyDescent="0.25">
      <c r="A144" t="s">
        <v>668</v>
      </c>
      <c r="B144" t="s">
        <v>669</v>
      </c>
      <c r="C144" t="s">
        <v>670</v>
      </c>
    </row>
    <row r="145" spans="1:4" x14ac:dyDescent="0.25">
      <c r="A145" t="s">
        <v>671</v>
      </c>
      <c r="B145" t="s">
        <v>672</v>
      </c>
      <c r="C145" t="s">
        <v>673</v>
      </c>
      <c r="D145" t="s">
        <v>380</v>
      </c>
    </row>
    <row r="146" spans="1:4" x14ac:dyDescent="0.25">
      <c r="A146" t="s">
        <v>674</v>
      </c>
      <c r="B146" t="s">
        <v>675</v>
      </c>
      <c r="C146" t="s">
        <v>676</v>
      </c>
    </row>
    <row r="147" spans="1:4" x14ac:dyDescent="0.25">
      <c r="A147" t="s">
        <v>677</v>
      </c>
      <c r="B147" t="s">
        <v>678</v>
      </c>
      <c r="C147" t="s">
        <v>679</v>
      </c>
      <c r="D147" t="s">
        <v>380</v>
      </c>
    </row>
    <row r="148" spans="1:4" x14ac:dyDescent="0.25">
      <c r="A148" t="s">
        <v>680</v>
      </c>
      <c r="B148" t="s">
        <v>681</v>
      </c>
      <c r="C148" t="s">
        <v>682</v>
      </c>
    </row>
    <row r="149" spans="1:4" x14ac:dyDescent="0.25">
      <c r="A149" t="s">
        <v>683</v>
      </c>
      <c r="B149" t="s">
        <v>684</v>
      </c>
      <c r="C149" t="s">
        <v>685</v>
      </c>
      <c r="D149" t="s">
        <v>380</v>
      </c>
    </row>
    <row r="150" spans="1:4" x14ac:dyDescent="0.25">
      <c r="A150" t="s">
        <v>686</v>
      </c>
      <c r="B150" t="s">
        <v>687</v>
      </c>
      <c r="C150" t="s">
        <v>688</v>
      </c>
      <c r="D150" t="s">
        <v>473</v>
      </c>
    </row>
    <row r="151" spans="1:4" x14ac:dyDescent="0.25">
      <c r="A151" t="s">
        <v>689</v>
      </c>
      <c r="B151" t="s">
        <v>690</v>
      </c>
      <c r="C151" t="s">
        <v>691</v>
      </c>
      <c r="D151" t="s">
        <v>477</v>
      </c>
    </row>
    <row r="152" spans="1:4" x14ac:dyDescent="0.25">
      <c r="A152" t="s">
        <v>692</v>
      </c>
      <c r="B152" t="s">
        <v>693</v>
      </c>
      <c r="C152" t="s">
        <v>694</v>
      </c>
      <c r="D152" t="s">
        <v>342</v>
      </c>
    </row>
    <row r="153" spans="1:4" x14ac:dyDescent="0.25">
      <c r="A153" t="s">
        <v>695</v>
      </c>
      <c r="B153" t="s">
        <v>696</v>
      </c>
      <c r="C153" t="s">
        <v>697</v>
      </c>
      <c r="D153" t="s">
        <v>484</v>
      </c>
    </row>
    <row r="154" spans="1:4" x14ac:dyDescent="0.25">
      <c r="A154" t="s">
        <v>698</v>
      </c>
      <c r="B154" t="s">
        <v>699</v>
      </c>
      <c r="C154" t="s">
        <v>700</v>
      </c>
    </row>
    <row r="155" spans="1:4" x14ac:dyDescent="0.25">
      <c r="A155" t="s">
        <v>701</v>
      </c>
      <c r="B155" t="s">
        <v>702</v>
      </c>
      <c r="C155" t="s">
        <v>703</v>
      </c>
      <c r="D155" t="s">
        <v>477</v>
      </c>
    </row>
    <row r="156" spans="1:4" x14ac:dyDescent="0.25">
      <c r="A156" t="s">
        <v>704</v>
      </c>
      <c r="B156" t="s">
        <v>705</v>
      </c>
      <c r="C156" t="s">
        <v>706</v>
      </c>
    </row>
    <row r="157" spans="1:4" x14ac:dyDescent="0.25">
      <c r="A157" t="s">
        <v>707</v>
      </c>
      <c r="B157" t="s">
        <v>708</v>
      </c>
      <c r="C157" t="s">
        <v>709</v>
      </c>
      <c r="D157" t="s">
        <v>484</v>
      </c>
    </row>
    <row r="158" spans="1:4" x14ac:dyDescent="0.25">
      <c r="A158" t="s">
        <v>710</v>
      </c>
      <c r="B158" t="s">
        <v>711</v>
      </c>
      <c r="C158" t="s">
        <v>712</v>
      </c>
    </row>
    <row r="159" spans="1:4" x14ac:dyDescent="0.25">
      <c r="A159" t="s">
        <v>713</v>
      </c>
      <c r="B159" t="s">
        <v>714</v>
      </c>
      <c r="C159" t="s">
        <v>715</v>
      </c>
      <c r="D159" t="s">
        <v>484</v>
      </c>
    </row>
    <row r="160" spans="1:4" x14ac:dyDescent="0.25">
      <c r="A160" t="s">
        <v>716</v>
      </c>
      <c r="B160" t="s">
        <v>717</v>
      </c>
      <c r="C160" t="s">
        <v>718</v>
      </c>
    </row>
    <row r="161" spans="1:4" x14ac:dyDescent="0.25">
      <c r="A161" t="s">
        <v>719</v>
      </c>
      <c r="B161" t="s">
        <v>720</v>
      </c>
      <c r="C161" t="s">
        <v>721</v>
      </c>
      <c r="D161" t="s">
        <v>477</v>
      </c>
    </row>
    <row r="162" spans="1:4" x14ac:dyDescent="0.25">
      <c r="A162" t="s">
        <v>722</v>
      </c>
      <c r="B162" t="s">
        <v>723</v>
      </c>
      <c r="C162" t="s">
        <v>724</v>
      </c>
    </row>
    <row r="163" spans="1:4" x14ac:dyDescent="0.25">
      <c r="A163" t="s">
        <v>725</v>
      </c>
      <c r="B163" t="s">
        <v>726</v>
      </c>
      <c r="C163" t="s">
        <v>727</v>
      </c>
      <c r="D163" t="s">
        <v>242</v>
      </c>
    </row>
    <row r="164" spans="1:4" x14ac:dyDescent="0.25">
      <c r="A164" t="s">
        <v>728</v>
      </c>
      <c r="B164" t="s">
        <v>729</v>
      </c>
      <c r="C164" t="s">
        <v>730</v>
      </c>
    </row>
    <row r="165" spans="1:4" x14ac:dyDescent="0.25">
      <c r="A165" t="s">
        <v>731</v>
      </c>
      <c r="B165" t="s">
        <v>732</v>
      </c>
      <c r="C165" t="s">
        <v>733</v>
      </c>
      <c r="D165" t="s">
        <v>242</v>
      </c>
    </row>
    <row r="166" spans="1:4" x14ac:dyDescent="0.25">
      <c r="A166" t="s">
        <v>734</v>
      </c>
      <c r="B166" t="s">
        <v>735</v>
      </c>
      <c r="C166" t="s">
        <v>736</v>
      </c>
    </row>
    <row r="167" spans="1:4" x14ac:dyDescent="0.25">
      <c r="A167" t="s">
        <v>737</v>
      </c>
      <c r="B167" t="s">
        <v>738</v>
      </c>
      <c r="C167" t="s">
        <v>739</v>
      </c>
      <c r="D167" t="s">
        <v>242</v>
      </c>
    </row>
    <row r="168" spans="1:4" x14ac:dyDescent="0.25">
      <c r="A168" t="s">
        <v>740</v>
      </c>
      <c r="B168" t="s">
        <v>741</v>
      </c>
      <c r="C168" t="s">
        <v>742</v>
      </c>
    </row>
    <row r="169" spans="1:4" x14ac:dyDescent="0.25">
      <c r="A169" t="s">
        <v>743</v>
      </c>
      <c r="B169" t="s">
        <v>744</v>
      </c>
      <c r="C169" t="s">
        <v>745</v>
      </c>
      <c r="D169" t="s">
        <v>242</v>
      </c>
    </row>
    <row r="170" spans="1:4" x14ac:dyDescent="0.25">
      <c r="A170" t="s">
        <v>746</v>
      </c>
      <c r="B170" t="s">
        <v>747</v>
      </c>
      <c r="C170" t="s">
        <v>748</v>
      </c>
    </row>
    <row r="171" spans="1:4" x14ac:dyDescent="0.25">
      <c r="A171" t="s">
        <v>749</v>
      </c>
      <c r="B171" t="s">
        <v>750</v>
      </c>
      <c r="C171" t="s">
        <v>751</v>
      </c>
      <c r="D171" t="s">
        <v>242</v>
      </c>
    </row>
    <row r="172" spans="1:4" x14ac:dyDescent="0.25">
      <c r="A172" t="s">
        <v>752</v>
      </c>
      <c r="B172" t="s">
        <v>753</v>
      </c>
      <c r="C172" t="s">
        <v>754</v>
      </c>
    </row>
    <row r="173" spans="1:4" x14ac:dyDescent="0.25">
      <c r="A173" t="s">
        <v>755</v>
      </c>
      <c r="B173" t="s">
        <v>756</v>
      </c>
      <c r="C173" t="s">
        <v>757</v>
      </c>
      <c r="D173" t="s">
        <v>346</v>
      </c>
    </row>
    <row r="174" spans="1:4" x14ac:dyDescent="0.25">
      <c r="A174" t="s">
        <v>758</v>
      </c>
      <c r="B174" t="s">
        <v>759</v>
      </c>
      <c r="C174" t="s">
        <v>760</v>
      </c>
    </row>
    <row r="175" spans="1:4" x14ac:dyDescent="0.25">
      <c r="A175" t="s">
        <v>761</v>
      </c>
      <c r="B175" t="s">
        <v>762</v>
      </c>
      <c r="C175" t="s">
        <v>763</v>
      </c>
      <c r="D175" t="s">
        <v>242</v>
      </c>
    </row>
    <row r="176" spans="1:4" x14ac:dyDescent="0.25">
      <c r="A176" t="s">
        <v>764</v>
      </c>
      <c r="B176" t="s">
        <v>765</v>
      </c>
      <c r="C176" t="s">
        <v>766</v>
      </c>
    </row>
    <row r="177" spans="1:4" x14ac:dyDescent="0.25">
      <c r="A177" t="s">
        <v>767</v>
      </c>
      <c r="B177" t="s">
        <v>768</v>
      </c>
      <c r="C177" t="s">
        <v>769</v>
      </c>
      <c r="D177" t="s">
        <v>242</v>
      </c>
    </row>
    <row r="178" spans="1:4" x14ac:dyDescent="0.25">
      <c r="A178" t="s">
        <v>770</v>
      </c>
      <c r="B178" t="s">
        <v>771</v>
      </c>
      <c r="C178" t="s">
        <v>772</v>
      </c>
    </row>
    <row r="179" spans="1:4" x14ac:dyDescent="0.25">
      <c r="A179" t="s">
        <v>773</v>
      </c>
      <c r="B179" t="s">
        <v>774</v>
      </c>
      <c r="C179" t="s">
        <v>775</v>
      </c>
      <c r="D179" t="s">
        <v>242</v>
      </c>
    </row>
    <row r="180" spans="1:4" x14ac:dyDescent="0.25">
      <c r="A180" t="s">
        <v>776</v>
      </c>
      <c r="B180" t="s">
        <v>777</v>
      </c>
      <c r="C180" t="s">
        <v>778</v>
      </c>
    </row>
    <row r="181" spans="1:4" x14ac:dyDescent="0.25">
      <c r="A181" t="s">
        <v>779</v>
      </c>
      <c r="B181" t="s">
        <v>780</v>
      </c>
      <c r="C181" t="s">
        <v>781</v>
      </c>
      <c r="D181" t="s">
        <v>242</v>
      </c>
    </row>
    <row r="182" spans="1:4" x14ac:dyDescent="0.25">
      <c r="A182" t="s">
        <v>782</v>
      </c>
      <c r="B182" t="s">
        <v>783</v>
      </c>
      <c r="C182" t="s">
        <v>784</v>
      </c>
    </row>
    <row r="183" spans="1:4" x14ac:dyDescent="0.25">
      <c r="A183" t="s">
        <v>785</v>
      </c>
      <c r="B183" t="s">
        <v>786</v>
      </c>
      <c r="C183" t="s">
        <v>787</v>
      </c>
      <c r="D183" t="s">
        <v>242</v>
      </c>
    </row>
    <row r="184" spans="1:4" x14ac:dyDescent="0.25">
      <c r="A184" t="s">
        <v>788</v>
      </c>
      <c r="B184" t="s">
        <v>789</v>
      </c>
      <c r="C184" t="s">
        <v>790</v>
      </c>
    </row>
    <row r="185" spans="1:4" x14ac:dyDescent="0.25">
      <c r="A185" t="s">
        <v>791</v>
      </c>
      <c r="B185" t="s">
        <v>792</v>
      </c>
      <c r="C185" t="s">
        <v>793</v>
      </c>
      <c r="D185" t="s">
        <v>242</v>
      </c>
    </row>
    <row r="186" spans="1:4" x14ac:dyDescent="0.25">
      <c r="A186" t="s">
        <v>794</v>
      </c>
      <c r="B186" t="s">
        <v>795</v>
      </c>
      <c r="C186" t="s">
        <v>796</v>
      </c>
    </row>
    <row r="187" spans="1:4" x14ac:dyDescent="0.25">
      <c r="A187" t="s">
        <v>797</v>
      </c>
      <c r="B187" t="s">
        <v>798</v>
      </c>
      <c r="C187" t="s">
        <v>799</v>
      </c>
      <c r="D187" t="s">
        <v>242</v>
      </c>
    </row>
    <row r="188" spans="1:4" x14ac:dyDescent="0.25">
      <c r="A188" t="s">
        <v>800</v>
      </c>
      <c r="B188" t="s">
        <v>801</v>
      </c>
      <c r="C188" t="s">
        <v>802</v>
      </c>
    </row>
    <row r="189" spans="1:4" x14ac:dyDescent="0.25">
      <c r="A189" t="s">
        <v>803</v>
      </c>
      <c r="B189" t="s">
        <v>804</v>
      </c>
      <c r="C189" t="s">
        <v>805</v>
      </c>
      <c r="D189" t="s">
        <v>242</v>
      </c>
    </row>
    <row r="190" spans="1:4" x14ac:dyDescent="0.25">
      <c r="A190" t="s">
        <v>806</v>
      </c>
      <c r="B190" t="s">
        <v>807</v>
      </c>
      <c r="C190" t="s">
        <v>808</v>
      </c>
    </row>
    <row r="191" spans="1:4" x14ac:dyDescent="0.25">
      <c r="A191" t="s">
        <v>809</v>
      </c>
      <c r="B191" t="s">
        <v>810</v>
      </c>
      <c r="C191" t="s">
        <v>811</v>
      </c>
      <c r="D191" t="s">
        <v>242</v>
      </c>
    </row>
    <row r="192" spans="1:4" x14ac:dyDescent="0.25">
      <c r="A192" t="s">
        <v>812</v>
      </c>
      <c r="B192" t="s">
        <v>813</v>
      </c>
      <c r="C192" t="s">
        <v>814</v>
      </c>
    </row>
    <row r="193" spans="1:4" x14ac:dyDescent="0.25">
      <c r="A193" t="s">
        <v>815</v>
      </c>
      <c r="B193" t="s">
        <v>816</v>
      </c>
      <c r="C193" t="s">
        <v>817</v>
      </c>
      <c r="D193" t="s">
        <v>242</v>
      </c>
    </row>
    <row r="194" spans="1:4" x14ac:dyDescent="0.25">
      <c r="A194" t="s">
        <v>818</v>
      </c>
      <c r="B194" t="s">
        <v>819</v>
      </c>
      <c r="C194" t="s">
        <v>820</v>
      </c>
    </row>
    <row r="195" spans="1:4" x14ac:dyDescent="0.25">
      <c r="A195" t="s">
        <v>821</v>
      </c>
      <c r="B195" t="s">
        <v>822</v>
      </c>
      <c r="C195" t="s">
        <v>823</v>
      </c>
      <c r="D195" t="s">
        <v>242</v>
      </c>
    </row>
    <row r="196" spans="1:4" x14ac:dyDescent="0.25">
      <c r="A196" t="s">
        <v>824</v>
      </c>
      <c r="B196" t="s">
        <v>825</v>
      </c>
      <c r="C196" t="s">
        <v>826</v>
      </c>
    </row>
    <row r="197" spans="1:4" x14ac:dyDescent="0.25">
      <c r="A197" t="s">
        <v>827</v>
      </c>
      <c r="B197" t="s">
        <v>828</v>
      </c>
      <c r="C197" t="s">
        <v>829</v>
      </c>
      <c r="D197" t="s">
        <v>242</v>
      </c>
    </row>
    <row r="198" spans="1:4" x14ac:dyDescent="0.25">
      <c r="A198" t="s">
        <v>830</v>
      </c>
      <c r="B198" t="s">
        <v>831</v>
      </c>
      <c r="C198" t="s">
        <v>832</v>
      </c>
    </row>
    <row r="199" spans="1:4" x14ac:dyDescent="0.25">
      <c r="A199" t="s">
        <v>833</v>
      </c>
      <c r="B199" t="s">
        <v>834</v>
      </c>
      <c r="C199" t="s">
        <v>835</v>
      </c>
      <c r="D199" t="s">
        <v>242</v>
      </c>
    </row>
    <row r="200" spans="1:4" x14ac:dyDescent="0.25">
      <c r="A200" t="s">
        <v>836</v>
      </c>
      <c r="B200" t="s">
        <v>837</v>
      </c>
      <c r="C200" t="s">
        <v>838</v>
      </c>
    </row>
    <row r="201" spans="1:4" x14ac:dyDescent="0.25">
      <c r="A201" t="s">
        <v>839</v>
      </c>
      <c r="B201" t="s">
        <v>840</v>
      </c>
      <c r="C201" t="s">
        <v>841</v>
      </c>
      <c r="D201" t="s">
        <v>242</v>
      </c>
    </row>
    <row r="202" spans="1:4" x14ac:dyDescent="0.25">
      <c r="A202" t="s">
        <v>842</v>
      </c>
      <c r="B202" t="s">
        <v>843</v>
      </c>
      <c r="C202" t="s">
        <v>844</v>
      </c>
    </row>
    <row r="203" spans="1:4" x14ac:dyDescent="0.25">
      <c r="A203" t="s">
        <v>845</v>
      </c>
      <c r="B203" t="s">
        <v>846</v>
      </c>
      <c r="C203" t="s">
        <v>847</v>
      </c>
      <c r="D203" t="s">
        <v>242</v>
      </c>
    </row>
    <row r="204" spans="1:4" x14ac:dyDescent="0.25">
      <c r="A204" t="s">
        <v>848</v>
      </c>
      <c r="B204" t="s">
        <v>849</v>
      </c>
      <c r="C204" t="s">
        <v>850</v>
      </c>
    </row>
    <row r="205" spans="1:4" x14ac:dyDescent="0.25">
      <c r="A205" t="s">
        <v>851</v>
      </c>
      <c r="B205" t="s">
        <v>852</v>
      </c>
      <c r="C205" t="s">
        <v>853</v>
      </c>
      <c r="D205" t="s">
        <v>242</v>
      </c>
    </row>
    <row r="206" spans="1:4" x14ac:dyDescent="0.25">
      <c r="A206" t="s">
        <v>854</v>
      </c>
      <c r="B206" t="s">
        <v>855</v>
      </c>
      <c r="C206" t="s">
        <v>856</v>
      </c>
    </row>
    <row r="207" spans="1:4" x14ac:dyDescent="0.25">
      <c r="A207" t="s">
        <v>857</v>
      </c>
      <c r="B207" t="s">
        <v>858</v>
      </c>
      <c r="C207" t="s">
        <v>859</v>
      </c>
      <c r="D207" t="s">
        <v>242</v>
      </c>
    </row>
    <row r="208" spans="1:4" x14ac:dyDescent="0.25">
      <c r="A208" t="s">
        <v>860</v>
      </c>
      <c r="B208" t="s">
        <v>861</v>
      </c>
      <c r="C208" t="s">
        <v>862</v>
      </c>
    </row>
    <row r="209" spans="1:4" x14ac:dyDescent="0.25">
      <c r="A209" t="s">
        <v>863</v>
      </c>
      <c r="B209" t="s">
        <v>864</v>
      </c>
      <c r="C209" t="s">
        <v>865</v>
      </c>
      <c r="D209" t="s">
        <v>242</v>
      </c>
    </row>
    <row r="210" spans="1:4" x14ac:dyDescent="0.25">
      <c r="A210" t="s">
        <v>866</v>
      </c>
      <c r="B210" t="s">
        <v>867</v>
      </c>
      <c r="C210" t="s">
        <v>868</v>
      </c>
    </row>
    <row r="211" spans="1:4" x14ac:dyDescent="0.25">
      <c r="A211" t="s">
        <v>869</v>
      </c>
      <c r="B211" t="s">
        <v>870</v>
      </c>
      <c r="C211" t="s">
        <v>871</v>
      </c>
      <c r="D211" t="s">
        <v>242</v>
      </c>
    </row>
    <row r="212" spans="1:4" x14ac:dyDescent="0.25">
      <c r="A212" t="s">
        <v>872</v>
      </c>
      <c r="B212" t="s">
        <v>873</v>
      </c>
      <c r="C212" t="s">
        <v>874</v>
      </c>
    </row>
    <row r="213" spans="1:4" x14ac:dyDescent="0.25">
      <c r="A213" t="s">
        <v>875</v>
      </c>
      <c r="B213" t="s">
        <v>876</v>
      </c>
      <c r="C213" t="s">
        <v>877</v>
      </c>
      <c r="D213" t="s">
        <v>242</v>
      </c>
    </row>
    <row r="214" spans="1:4" x14ac:dyDescent="0.25">
      <c r="A214" t="s">
        <v>878</v>
      </c>
      <c r="B214" t="s">
        <v>879</v>
      </c>
      <c r="C214" t="s">
        <v>880</v>
      </c>
    </row>
    <row r="215" spans="1:4" x14ac:dyDescent="0.25">
      <c r="A215" t="s">
        <v>881</v>
      </c>
      <c r="B215" t="s">
        <v>882</v>
      </c>
      <c r="C215" t="s">
        <v>883</v>
      </c>
      <c r="D215" t="s">
        <v>380</v>
      </c>
    </row>
    <row r="216" spans="1:4" x14ac:dyDescent="0.25">
      <c r="A216" t="s">
        <v>884</v>
      </c>
      <c r="B216" t="s">
        <v>885</v>
      </c>
      <c r="C216" t="s">
        <v>886</v>
      </c>
    </row>
    <row r="217" spans="1:4" x14ac:dyDescent="0.25">
      <c r="A217" t="s">
        <v>887</v>
      </c>
      <c r="B217" t="s">
        <v>888</v>
      </c>
      <c r="C217" t="s">
        <v>889</v>
      </c>
      <c r="D217" t="s">
        <v>380</v>
      </c>
    </row>
    <row r="218" spans="1:4" x14ac:dyDescent="0.25">
      <c r="A218" t="s">
        <v>890</v>
      </c>
      <c r="B218" t="s">
        <v>891</v>
      </c>
      <c r="C218" t="s">
        <v>892</v>
      </c>
    </row>
    <row r="219" spans="1:4" x14ac:dyDescent="0.25">
      <c r="A219" t="s">
        <v>893</v>
      </c>
      <c r="B219" t="s">
        <v>894</v>
      </c>
      <c r="C219" t="s">
        <v>895</v>
      </c>
      <c r="D219" t="s">
        <v>469</v>
      </c>
    </row>
    <row r="220" spans="1:4" x14ac:dyDescent="0.25">
      <c r="A220" t="s">
        <v>896</v>
      </c>
      <c r="B220" t="s">
        <v>897</v>
      </c>
      <c r="C220" t="s">
        <v>898</v>
      </c>
      <c r="D220" t="s">
        <v>473</v>
      </c>
    </row>
    <row r="221" spans="1:4" x14ac:dyDescent="0.25">
      <c r="A221" t="s">
        <v>899</v>
      </c>
      <c r="B221" t="s">
        <v>900</v>
      </c>
      <c r="C221" t="s">
        <v>901</v>
      </c>
      <c r="D221" t="s">
        <v>477</v>
      </c>
    </row>
    <row r="222" spans="1:4" x14ac:dyDescent="0.25">
      <c r="A222" t="s">
        <v>902</v>
      </c>
      <c r="B222" t="s">
        <v>903</v>
      </c>
      <c r="C222" t="s">
        <v>904</v>
      </c>
      <c r="D222" t="s">
        <v>342</v>
      </c>
    </row>
    <row r="223" spans="1:4" x14ac:dyDescent="0.25">
      <c r="A223" t="s">
        <v>905</v>
      </c>
      <c r="B223" t="s">
        <v>906</v>
      </c>
      <c r="C223" t="s">
        <v>907</v>
      </c>
      <c r="D223" t="s">
        <v>484</v>
      </c>
    </row>
    <row r="224" spans="1:4" x14ac:dyDescent="0.25">
      <c r="A224" t="s">
        <v>908</v>
      </c>
      <c r="B224" t="s">
        <v>909</v>
      </c>
      <c r="C224" t="s">
        <v>910</v>
      </c>
    </row>
    <row r="225" spans="1:4" x14ac:dyDescent="0.25">
      <c r="A225" t="s">
        <v>911</v>
      </c>
      <c r="B225" t="s">
        <v>912</v>
      </c>
      <c r="C225" t="s">
        <v>913</v>
      </c>
      <c r="D225" t="s">
        <v>477</v>
      </c>
    </row>
    <row r="226" spans="1:4" x14ac:dyDescent="0.25">
      <c r="A226" t="s">
        <v>914</v>
      </c>
      <c r="B226" t="s">
        <v>915</v>
      </c>
      <c r="C226" t="s">
        <v>916</v>
      </c>
    </row>
    <row r="227" spans="1:4" x14ac:dyDescent="0.25">
      <c r="A227" t="s">
        <v>917</v>
      </c>
      <c r="B227" t="s">
        <v>918</v>
      </c>
      <c r="C227" t="s">
        <v>919</v>
      </c>
      <c r="D227" t="s">
        <v>484</v>
      </c>
    </row>
    <row r="228" spans="1:4" x14ac:dyDescent="0.25">
      <c r="A228" t="s">
        <v>920</v>
      </c>
      <c r="B228" t="s">
        <v>921</v>
      </c>
      <c r="C228" t="s">
        <v>922</v>
      </c>
    </row>
    <row r="229" spans="1:4" x14ac:dyDescent="0.25">
      <c r="A229" t="s">
        <v>923</v>
      </c>
      <c r="B229" t="s">
        <v>924</v>
      </c>
      <c r="C229" t="s">
        <v>925</v>
      </c>
      <c r="D229" t="s">
        <v>503</v>
      </c>
    </row>
    <row r="230" spans="1:4" x14ac:dyDescent="0.25">
      <c r="A230" t="s">
        <v>926</v>
      </c>
      <c r="B230" t="s">
        <v>927</v>
      </c>
      <c r="C230" t="s">
        <v>928</v>
      </c>
    </row>
    <row r="231" spans="1:4" x14ac:dyDescent="0.25">
      <c r="A231" t="s">
        <v>929</v>
      </c>
      <c r="B231" t="s">
        <v>930</v>
      </c>
      <c r="C231" t="s">
        <v>931</v>
      </c>
      <c r="D231" t="s">
        <v>470</v>
      </c>
    </row>
    <row r="232" spans="1:4" x14ac:dyDescent="0.25">
      <c r="A232" t="s">
        <v>932</v>
      </c>
      <c r="B232" t="s">
        <v>933</v>
      </c>
      <c r="C232" t="s">
        <v>934</v>
      </c>
      <c r="D232" t="s">
        <v>342</v>
      </c>
    </row>
    <row r="233" spans="1:4" x14ac:dyDescent="0.25">
      <c r="A233" t="s">
        <v>935</v>
      </c>
      <c r="B233" t="s">
        <v>936</v>
      </c>
      <c r="C233" t="s">
        <v>937</v>
      </c>
      <c r="D233" t="s">
        <v>469</v>
      </c>
    </row>
    <row r="234" spans="1:4" x14ac:dyDescent="0.25">
      <c r="A234" t="s">
        <v>938</v>
      </c>
      <c r="B234" t="s">
        <v>939</v>
      </c>
      <c r="C234" t="s">
        <v>940</v>
      </c>
    </row>
    <row r="235" spans="1:4" x14ac:dyDescent="0.25">
      <c r="A235" t="s">
        <v>941</v>
      </c>
      <c r="B235" t="s">
        <v>942</v>
      </c>
      <c r="C235" t="s">
        <v>943</v>
      </c>
      <c r="D235" t="s">
        <v>242</v>
      </c>
    </row>
    <row r="236" spans="1:4" x14ac:dyDescent="0.25">
      <c r="A236" t="s">
        <v>944</v>
      </c>
      <c r="B236" t="s">
        <v>945</v>
      </c>
      <c r="C236" t="s">
        <v>946</v>
      </c>
    </row>
    <row r="237" spans="1:4" x14ac:dyDescent="0.25">
      <c r="A237" t="s">
        <v>947</v>
      </c>
      <c r="B237" t="s">
        <v>948</v>
      </c>
      <c r="C237" t="s">
        <v>949</v>
      </c>
      <c r="D237" t="s">
        <v>242</v>
      </c>
    </row>
    <row r="238" spans="1:4" x14ac:dyDescent="0.25">
      <c r="A238" t="s">
        <v>950</v>
      </c>
      <c r="B238" t="s">
        <v>951</v>
      </c>
      <c r="C238" t="s">
        <v>952</v>
      </c>
    </row>
    <row r="239" spans="1:4" x14ac:dyDescent="0.25">
      <c r="A239" t="s">
        <v>953</v>
      </c>
      <c r="B239" t="s">
        <v>954</v>
      </c>
      <c r="C239" t="s">
        <v>955</v>
      </c>
      <c r="D239" t="s">
        <v>346</v>
      </c>
    </row>
    <row r="240" spans="1:4" x14ac:dyDescent="0.25">
      <c r="A240" t="s">
        <v>956</v>
      </c>
      <c r="B240" t="s">
        <v>957</v>
      </c>
      <c r="C240" t="s">
        <v>958</v>
      </c>
    </row>
    <row r="241" spans="1:4" x14ac:dyDescent="0.25">
      <c r="A241" t="s">
        <v>959</v>
      </c>
      <c r="B241" t="s">
        <v>960</v>
      </c>
      <c r="C241" t="s">
        <v>961</v>
      </c>
      <c r="D241" t="s">
        <v>444</v>
      </c>
    </row>
    <row r="242" spans="1:4" x14ac:dyDescent="0.25">
      <c r="A242" t="s">
        <v>962</v>
      </c>
      <c r="B242" t="s">
        <v>963</v>
      </c>
      <c r="C242" t="s">
        <v>964</v>
      </c>
    </row>
    <row r="243" spans="1:4" x14ac:dyDescent="0.25">
      <c r="A243" t="s">
        <v>965</v>
      </c>
      <c r="B243" t="s">
        <v>966</v>
      </c>
      <c r="C243" t="s">
        <v>967</v>
      </c>
      <c r="D243" t="s">
        <v>968</v>
      </c>
    </row>
    <row r="244" spans="1:4" x14ac:dyDescent="0.25">
      <c r="A244" t="s">
        <v>969</v>
      </c>
      <c r="B244" t="s">
        <v>970</v>
      </c>
      <c r="C244" t="s">
        <v>971</v>
      </c>
    </row>
    <row r="245" spans="1:4" x14ac:dyDescent="0.25">
      <c r="A245" t="s">
        <v>972</v>
      </c>
      <c r="B245" t="s">
        <v>973</v>
      </c>
      <c r="C245" t="s">
        <v>974</v>
      </c>
      <c r="D245" t="s">
        <v>975</v>
      </c>
    </row>
    <row r="246" spans="1:4" x14ac:dyDescent="0.25">
      <c r="A246" t="s">
        <v>976</v>
      </c>
      <c r="B246" t="s">
        <v>977</v>
      </c>
      <c r="C246" t="s">
        <v>978</v>
      </c>
    </row>
    <row r="247" spans="1:4" x14ac:dyDescent="0.25">
      <c r="A247" t="s">
        <v>979</v>
      </c>
      <c r="B247" t="s">
        <v>980</v>
      </c>
      <c r="C247" t="s">
        <v>981</v>
      </c>
      <c r="D247" t="s">
        <v>444</v>
      </c>
    </row>
    <row r="248" spans="1:4" x14ac:dyDescent="0.25">
      <c r="A248" t="s">
        <v>982</v>
      </c>
      <c r="B248" t="s">
        <v>983</v>
      </c>
      <c r="C248" t="s">
        <v>984</v>
      </c>
    </row>
    <row r="249" spans="1:4" x14ac:dyDescent="0.25">
      <c r="A249" t="s">
        <v>985</v>
      </c>
      <c r="B249" t="s">
        <v>986</v>
      </c>
      <c r="C249" t="s">
        <v>987</v>
      </c>
      <c r="D249" t="s">
        <v>968</v>
      </c>
    </row>
    <row r="250" spans="1:4" x14ac:dyDescent="0.25">
      <c r="A250" t="s">
        <v>988</v>
      </c>
      <c r="B250" t="s">
        <v>989</v>
      </c>
      <c r="C250" t="s">
        <v>990</v>
      </c>
    </row>
    <row r="251" spans="1:4" x14ac:dyDescent="0.25">
      <c r="A251" t="s">
        <v>991</v>
      </c>
      <c r="B251" t="s">
        <v>992</v>
      </c>
      <c r="C251" t="s">
        <v>993</v>
      </c>
      <c r="D251" t="s">
        <v>242</v>
      </c>
    </row>
    <row r="252" spans="1:4" x14ac:dyDescent="0.25">
      <c r="A252" t="s">
        <v>994</v>
      </c>
      <c r="B252" t="s">
        <v>995</v>
      </c>
      <c r="C252" t="s">
        <v>996</v>
      </c>
    </row>
    <row r="253" spans="1:4" x14ac:dyDescent="0.25">
      <c r="A253" t="s">
        <v>997</v>
      </c>
      <c r="B253" t="s">
        <v>998</v>
      </c>
      <c r="C253" t="s">
        <v>999</v>
      </c>
      <c r="D253" t="s">
        <v>968</v>
      </c>
    </row>
    <row r="254" spans="1:4" x14ac:dyDescent="0.25">
      <c r="A254" t="s">
        <v>1000</v>
      </c>
      <c r="B254" t="s">
        <v>1001</v>
      </c>
      <c r="C254" t="s">
        <v>1002</v>
      </c>
    </row>
    <row r="255" spans="1:4" x14ac:dyDescent="0.25">
      <c r="A255" t="s">
        <v>1003</v>
      </c>
      <c r="B255" t="s">
        <v>1004</v>
      </c>
      <c r="C255" t="s">
        <v>1005</v>
      </c>
      <c r="D255" t="s">
        <v>242</v>
      </c>
    </row>
    <row r="256" spans="1:4" x14ac:dyDescent="0.25">
      <c r="A256" t="s">
        <v>1006</v>
      </c>
      <c r="B256" t="s">
        <v>1007</v>
      </c>
      <c r="C256" t="s">
        <v>1008</v>
      </c>
    </row>
    <row r="257" spans="1:4" x14ac:dyDescent="0.25">
      <c r="A257" t="s">
        <v>1009</v>
      </c>
      <c r="B257" t="s">
        <v>1010</v>
      </c>
      <c r="C257" t="s">
        <v>1011</v>
      </c>
      <c r="D257" t="s">
        <v>242</v>
      </c>
    </row>
    <row r="258" spans="1:4" x14ac:dyDescent="0.25">
      <c r="A258" t="s">
        <v>1012</v>
      </c>
      <c r="B258" t="s">
        <v>1013</v>
      </c>
      <c r="C258" t="s">
        <v>1014</v>
      </c>
    </row>
    <row r="259" spans="1:4" x14ac:dyDescent="0.25">
      <c r="A259" t="s">
        <v>1015</v>
      </c>
      <c r="B259" t="s">
        <v>1016</v>
      </c>
      <c r="C259" t="s">
        <v>1017</v>
      </c>
      <c r="D259" t="s">
        <v>242</v>
      </c>
    </row>
    <row r="260" spans="1:4" x14ac:dyDescent="0.25">
      <c r="A260" t="s">
        <v>1018</v>
      </c>
      <c r="B260" t="s">
        <v>1019</v>
      </c>
      <c r="C260" t="s">
        <v>1020</v>
      </c>
    </row>
    <row r="261" spans="1:4" x14ac:dyDescent="0.25">
      <c r="A261" t="s">
        <v>1021</v>
      </c>
      <c r="B261" t="s">
        <v>1022</v>
      </c>
      <c r="C261" t="s">
        <v>1023</v>
      </c>
      <c r="D261" t="s">
        <v>242</v>
      </c>
    </row>
    <row r="262" spans="1:4" x14ac:dyDescent="0.25">
      <c r="A262" t="s">
        <v>1024</v>
      </c>
      <c r="B262" t="s">
        <v>1025</v>
      </c>
      <c r="C262" t="s">
        <v>1026</v>
      </c>
    </row>
    <row r="263" spans="1:4" x14ac:dyDescent="0.25">
      <c r="A263" t="s">
        <v>1027</v>
      </c>
      <c r="B263" t="s">
        <v>1028</v>
      </c>
      <c r="C263" t="s">
        <v>1029</v>
      </c>
      <c r="D263" t="s">
        <v>242</v>
      </c>
    </row>
    <row r="264" spans="1:4" x14ac:dyDescent="0.25">
      <c r="A264" t="s">
        <v>1030</v>
      </c>
      <c r="B264" t="s">
        <v>1031</v>
      </c>
      <c r="C264" t="s">
        <v>1032</v>
      </c>
    </row>
    <row r="265" spans="1:4" x14ac:dyDescent="0.25">
      <c r="A265" t="s">
        <v>1033</v>
      </c>
      <c r="B265" t="s">
        <v>1034</v>
      </c>
      <c r="C265" t="s">
        <v>1035</v>
      </c>
      <c r="D265" t="s">
        <v>249</v>
      </c>
    </row>
    <row r="266" spans="1:4" x14ac:dyDescent="0.25">
      <c r="A266" t="s">
        <v>1036</v>
      </c>
      <c r="B266" t="s">
        <v>1037</v>
      </c>
      <c r="C266" t="s">
        <v>1038</v>
      </c>
    </row>
    <row r="267" spans="1:4" x14ac:dyDescent="0.25">
      <c r="A267" t="s">
        <v>1039</v>
      </c>
      <c r="B267" t="s">
        <v>1040</v>
      </c>
      <c r="C267" t="s">
        <v>1041</v>
      </c>
      <c r="D267" t="s">
        <v>249</v>
      </c>
    </row>
    <row r="268" spans="1:4" x14ac:dyDescent="0.25">
      <c r="A268" t="s">
        <v>1042</v>
      </c>
      <c r="B268" t="s">
        <v>1043</v>
      </c>
      <c r="C268" t="s">
        <v>1044</v>
      </c>
    </row>
    <row r="269" spans="1:4" x14ac:dyDescent="0.25">
      <c r="A269" t="s">
        <v>1045</v>
      </c>
      <c r="B269" t="s">
        <v>1046</v>
      </c>
      <c r="C269" t="s">
        <v>1047</v>
      </c>
      <c r="D269" t="s">
        <v>249</v>
      </c>
    </row>
    <row r="270" spans="1:4" x14ac:dyDescent="0.25">
      <c r="A270" t="s">
        <v>1048</v>
      </c>
      <c r="B270" t="s">
        <v>1049</v>
      </c>
      <c r="C270" t="s">
        <v>1050</v>
      </c>
    </row>
    <row r="271" spans="1:4" x14ac:dyDescent="0.25">
      <c r="A271" t="s">
        <v>1051</v>
      </c>
      <c r="B271" t="s">
        <v>1052</v>
      </c>
      <c r="C271" t="s">
        <v>1053</v>
      </c>
      <c r="D271" t="s">
        <v>249</v>
      </c>
    </row>
    <row r="272" spans="1:4" x14ac:dyDescent="0.25">
      <c r="A272" t="s">
        <v>1054</v>
      </c>
      <c r="B272" t="s">
        <v>1055</v>
      </c>
      <c r="C272" t="s">
        <v>1056</v>
      </c>
    </row>
    <row r="273" spans="1:4" x14ac:dyDescent="0.25">
      <c r="A273" t="s">
        <v>1057</v>
      </c>
      <c r="B273" t="s">
        <v>1058</v>
      </c>
      <c r="C273" t="s">
        <v>1059</v>
      </c>
      <c r="D273" t="s">
        <v>249</v>
      </c>
    </row>
    <row r="274" spans="1:4" x14ac:dyDescent="0.25">
      <c r="A274" t="s">
        <v>1060</v>
      </c>
      <c r="B274" t="s">
        <v>1061</v>
      </c>
      <c r="C274" t="s">
        <v>1062</v>
      </c>
    </row>
    <row r="275" spans="1:4" x14ac:dyDescent="0.25">
      <c r="A275" t="s">
        <v>1063</v>
      </c>
      <c r="B275" t="s">
        <v>1064</v>
      </c>
      <c r="C275" t="s">
        <v>1065</v>
      </c>
      <c r="D275" t="s">
        <v>1066</v>
      </c>
    </row>
    <row r="276" spans="1:4" x14ac:dyDescent="0.25">
      <c r="A276" t="s">
        <v>1067</v>
      </c>
      <c r="B276" t="s">
        <v>1068</v>
      </c>
      <c r="C276" t="s">
        <v>1069</v>
      </c>
    </row>
    <row r="277" spans="1:4" x14ac:dyDescent="0.25">
      <c r="A277" t="s">
        <v>1070</v>
      </c>
      <c r="B277" t="s">
        <v>1071</v>
      </c>
      <c r="C277" t="s">
        <v>1072</v>
      </c>
      <c r="D277" t="s">
        <v>1066</v>
      </c>
    </row>
    <row r="278" spans="1:4" x14ac:dyDescent="0.25">
      <c r="A278" t="s">
        <v>1073</v>
      </c>
      <c r="B278" t="s">
        <v>1074</v>
      </c>
      <c r="C278" t="s">
        <v>1075</v>
      </c>
    </row>
    <row r="279" spans="1:4" x14ac:dyDescent="0.25">
      <c r="A279" t="s">
        <v>1076</v>
      </c>
      <c r="B279" t="s">
        <v>1077</v>
      </c>
      <c r="C279" t="s">
        <v>1078</v>
      </c>
      <c r="D279" t="s">
        <v>1066</v>
      </c>
    </row>
    <row r="280" spans="1:4" x14ac:dyDescent="0.25">
      <c r="A280" t="s">
        <v>1079</v>
      </c>
      <c r="B280" t="s">
        <v>1080</v>
      </c>
      <c r="C280" t="s">
        <v>1081</v>
      </c>
    </row>
    <row r="281" spans="1:4" x14ac:dyDescent="0.25">
      <c r="A281" t="s">
        <v>1082</v>
      </c>
      <c r="B281" t="s">
        <v>1083</v>
      </c>
      <c r="C281" t="s">
        <v>1084</v>
      </c>
      <c r="D281" t="s">
        <v>1066</v>
      </c>
    </row>
    <row r="282" spans="1:4" x14ac:dyDescent="0.25">
      <c r="A282" t="s">
        <v>1085</v>
      </c>
      <c r="B282" t="s">
        <v>1086</v>
      </c>
      <c r="C282" t="s">
        <v>1087</v>
      </c>
    </row>
    <row r="283" spans="1:4" x14ac:dyDescent="0.25">
      <c r="A283" t="s">
        <v>1088</v>
      </c>
      <c r="B283" t="s">
        <v>1089</v>
      </c>
      <c r="C283" t="s">
        <v>1090</v>
      </c>
      <c r="D283" t="s">
        <v>1066</v>
      </c>
    </row>
    <row r="284" spans="1:4" x14ac:dyDescent="0.25">
      <c r="A284" t="s">
        <v>1091</v>
      </c>
      <c r="B284" t="s">
        <v>1092</v>
      </c>
      <c r="C284" t="s">
        <v>1093</v>
      </c>
    </row>
    <row r="285" spans="1:4" x14ac:dyDescent="0.25">
      <c r="A285" t="s">
        <v>1094</v>
      </c>
      <c r="B285" t="s">
        <v>1095</v>
      </c>
      <c r="C285" t="s">
        <v>1096</v>
      </c>
      <c r="D285" t="s">
        <v>477</v>
      </c>
    </row>
    <row r="286" spans="1:4" x14ac:dyDescent="0.25">
      <c r="A286" t="s">
        <v>1097</v>
      </c>
      <c r="B286" t="s">
        <v>1098</v>
      </c>
      <c r="C286" t="s">
        <v>1099</v>
      </c>
    </row>
    <row r="287" spans="1:4" x14ac:dyDescent="0.25">
      <c r="A287" t="s">
        <v>1100</v>
      </c>
      <c r="B287" t="s">
        <v>1101</v>
      </c>
      <c r="C287" t="s">
        <v>1102</v>
      </c>
      <c r="D287" t="s">
        <v>477</v>
      </c>
    </row>
    <row r="288" spans="1:4" x14ac:dyDescent="0.25">
      <c r="A288" t="s">
        <v>1103</v>
      </c>
      <c r="B288" t="s">
        <v>1104</v>
      </c>
      <c r="C288" t="s">
        <v>1105</v>
      </c>
    </row>
    <row r="289" spans="1:4" x14ac:dyDescent="0.25">
      <c r="A289" t="s">
        <v>1106</v>
      </c>
      <c r="B289" t="s">
        <v>1107</v>
      </c>
      <c r="C289" t="s">
        <v>1108</v>
      </c>
      <c r="D289" t="s">
        <v>477</v>
      </c>
    </row>
    <row r="290" spans="1:4" x14ac:dyDescent="0.25">
      <c r="A290" t="s">
        <v>1109</v>
      </c>
      <c r="B290" t="s">
        <v>1110</v>
      </c>
      <c r="C290" t="s">
        <v>1111</v>
      </c>
    </row>
    <row r="291" spans="1:4" x14ac:dyDescent="0.25">
      <c r="A291" t="s">
        <v>1112</v>
      </c>
      <c r="B291" t="s">
        <v>1113</v>
      </c>
      <c r="C291" t="s">
        <v>1114</v>
      </c>
      <c r="D291" t="s">
        <v>477</v>
      </c>
    </row>
    <row r="292" spans="1:4" x14ac:dyDescent="0.25">
      <c r="A292" t="s">
        <v>1115</v>
      </c>
      <c r="B292" t="s">
        <v>1116</v>
      </c>
      <c r="C292" t="s">
        <v>1117</v>
      </c>
    </row>
    <row r="293" spans="1:4" x14ac:dyDescent="0.25">
      <c r="A293" t="s">
        <v>1118</v>
      </c>
      <c r="B293" t="s">
        <v>1119</v>
      </c>
      <c r="C293" t="s">
        <v>1120</v>
      </c>
      <c r="D293" t="s">
        <v>477</v>
      </c>
    </row>
    <row r="294" spans="1:4" x14ac:dyDescent="0.25">
      <c r="A294" t="s">
        <v>1121</v>
      </c>
      <c r="B294" t="s">
        <v>1122</v>
      </c>
      <c r="C294" t="s">
        <v>1123</v>
      </c>
    </row>
    <row r="295" spans="1:4" x14ac:dyDescent="0.25">
      <c r="A295" t="s">
        <v>1124</v>
      </c>
      <c r="B295" t="s">
        <v>1125</v>
      </c>
      <c r="C295" t="s">
        <v>1126</v>
      </c>
      <c r="D295" t="s">
        <v>346</v>
      </c>
    </row>
    <row r="296" spans="1:4" x14ac:dyDescent="0.25">
      <c r="A296" t="s">
        <v>1127</v>
      </c>
      <c r="B296" t="s">
        <v>1128</v>
      </c>
      <c r="C296" t="s">
        <v>1129</v>
      </c>
    </row>
    <row r="297" spans="1:4" x14ac:dyDescent="0.25">
      <c r="A297" t="s">
        <v>1130</v>
      </c>
      <c r="B297" t="s">
        <v>1131</v>
      </c>
      <c r="C297" t="s">
        <v>1132</v>
      </c>
      <c r="D297" t="s">
        <v>346</v>
      </c>
    </row>
    <row r="298" spans="1:4" x14ac:dyDescent="0.25">
      <c r="A298" t="s">
        <v>1133</v>
      </c>
      <c r="B298" t="s">
        <v>1134</v>
      </c>
      <c r="C298" t="s">
        <v>1135</v>
      </c>
    </row>
    <row r="299" spans="1:4" x14ac:dyDescent="0.25">
      <c r="A299" t="s">
        <v>1136</v>
      </c>
      <c r="B299" t="s">
        <v>1137</v>
      </c>
      <c r="C299" t="s">
        <v>1138</v>
      </c>
      <c r="D299" t="s">
        <v>346</v>
      </c>
    </row>
    <row r="300" spans="1:4" x14ac:dyDescent="0.25">
      <c r="A300" t="s">
        <v>1139</v>
      </c>
      <c r="B300" t="s">
        <v>1140</v>
      </c>
      <c r="C300" t="s">
        <v>1141</v>
      </c>
    </row>
    <row r="301" spans="1:4" x14ac:dyDescent="0.25">
      <c r="A301" t="s">
        <v>1142</v>
      </c>
      <c r="B301" t="s">
        <v>1143</v>
      </c>
      <c r="C301" t="s">
        <v>1144</v>
      </c>
      <c r="D301" t="s">
        <v>346</v>
      </c>
    </row>
    <row r="302" spans="1:4" x14ac:dyDescent="0.25">
      <c r="A302" t="s">
        <v>1145</v>
      </c>
      <c r="B302" t="s">
        <v>1146</v>
      </c>
      <c r="C302" t="s">
        <v>1147</v>
      </c>
    </row>
    <row r="303" spans="1:4" x14ac:dyDescent="0.25">
      <c r="A303" t="s">
        <v>1148</v>
      </c>
      <c r="B303" t="s">
        <v>1149</v>
      </c>
      <c r="C303" t="s">
        <v>1150</v>
      </c>
      <c r="D303" t="s">
        <v>346</v>
      </c>
    </row>
    <row r="304" spans="1:4" x14ac:dyDescent="0.25">
      <c r="A304" t="s">
        <v>1151</v>
      </c>
      <c r="B304" t="s">
        <v>1152</v>
      </c>
      <c r="C304" t="s">
        <v>1153</v>
      </c>
    </row>
    <row r="305" spans="1:4" x14ac:dyDescent="0.25">
      <c r="A305" t="s">
        <v>1154</v>
      </c>
      <c r="B305" t="s">
        <v>1155</v>
      </c>
      <c r="C305" t="s">
        <v>1156</v>
      </c>
      <c r="D305" t="s">
        <v>1157</v>
      </c>
    </row>
    <row r="306" spans="1:4" x14ac:dyDescent="0.25">
      <c r="A306" t="s">
        <v>1158</v>
      </c>
      <c r="B306" t="s">
        <v>1159</v>
      </c>
      <c r="C306" t="s">
        <v>1160</v>
      </c>
    </row>
    <row r="307" spans="1:4" x14ac:dyDescent="0.25">
      <c r="A307" t="s">
        <v>1161</v>
      </c>
      <c r="B307" t="s">
        <v>1162</v>
      </c>
      <c r="C307" t="s">
        <v>1163</v>
      </c>
      <c r="D307" t="s">
        <v>1157</v>
      </c>
    </row>
    <row r="308" spans="1:4" x14ac:dyDescent="0.25">
      <c r="A308" t="s">
        <v>1164</v>
      </c>
      <c r="B308" t="s">
        <v>1165</v>
      </c>
      <c r="C308" t="s">
        <v>1166</v>
      </c>
    </row>
    <row r="309" spans="1:4" x14ac:dyDescent="0.25">
      <c r="A309" t="s">
        <v>1167</v>
      </c>
      <c r="B309" t="s">
        <v>1168</v>
      </c>
      <c r="C309" t="s">
        <v>1169</v>
      </c>
      <c r="D309" t="s">
        <v>249</v>
      </c>
    </row>
    <row r="310" spans="1:4" x14ac:dyDescent="0.25">
      <c r="A310" t="s">
        <v>1170</v>
      </c>
      <c r="B310" t="s">
        <v>1171</v>
      </c>
      <c r="C310" t="s">
        <v>1172</v>
      </c>
    </row>
    <row r="311" spans="1:4" x14ac:dyDescent="0.25">
      <c r="A311" t="s">
        <v>1173</v>
      </c>
      <c r="B311" t="s">
        <v>1174</v>
      </c>
      <c r="C311" t="s">
        <v>1175</v>
      </c>
      <c r="D311" t="s">
        <v>346</v>
      </c>
    </row>
    <row r="312" spans="1:4" x14ac:dyDescent="0.25">
      <c r="A312" t="s">
        <v>1176</v>
      </c>
      <c r="B312" t="s">
        <v>1177</v>
      </c>
      <c r="C312" t="s">
        <v>1178</v>
      </c>
    </row>
    <row r="313" spans="1:4" x14ac:dyDescent="0.25">
      <c r="A313" t="s">
        <v>1179</v>
      </c>
      <c r="B313" t="s">
        <v>1180</v>
      </c>
      <c r="C313" t="s">
        <v>1181</v>
      </c>
      <c r="D313" t="s">
        <v>242</v>
      </c>
    </row>
    <row r="314" spans="1:4" x14ac:dyDescent="0.25">
      <c r="A314" t="s">
        <v>1182</v>
      </c>
      <c r="B314" t="s">
        <v>1183</v>
      </c>
      <c r="C314" t="s">
        <v>1184</v>
      </c>
    </row>
    <row r="315" spans="1:4" x14ac:dyDescent="0.25">
      <c r="A315" t="s">
        <v>1185</v>
      </c>
      <c r="B315" t="s">
        <v>1186</v>
      </c>
      <c r="C315" t="s">
        <v>1187</v>
      </c>
      <c r="D315" t="s">
        <v>242</v>
      </c>
    </row>
    <row r="316" spans="1:4" x14ac:dyDescent="0.25">
      <c r="A316" t="s">
        <v>1188</v>
      </c>
      <c r="B316" t="s">
        <v>1189</v>
      </c>
      <c r="C316" t="s">
        <v>1190</v>
      </c>
    </row>
    <row r="317" spans="1:4" x14ac:dyDescent="0.25">
      <c r="A317" t="s">
        <v>1191</v>
      </c>
      <c r="B317" t="s">
        <v>1192</v>
      </c>
      <c r="C317" t="s">
        <v>1193</v>
      </c>
      <c r="D317" t="s">
        <v>242</v>
      </c>
    </row>
    <row r="318" spans="1:4" x14ac:dyDescent="0.25">
      <c r="A318" t="s">
        <v>1194</v>
      </c>
      <c r="B318" t="s">
        <v>1195</v>
      </c>
      <c r="C318" t="s">
        <v>1196</v>
      </c>
    </row>
    <row r="319" spans="1:4" x14ac:dyDescent="0.25">
      <c r="A319" t="s">
        <v>1197</v>
      </c>
      <c r="B319" t="s">
        <v>1198</v>
      </c>
      <c r="C319" t="s">
        <v>1199</v>
      </c>
      <c r="D319" t="s">
        <v>242</v>
      </c>
    </row>
    <row r="320" spans="1:4" x14ac:dyDescent="0.25">
      <c r="A320" t="s">
        <v>1200</v>
      </c>
      <c r="B320" t="s">
        <v>1201</v>
      </c>
      <c r="C320" t="s">
        <v>1202</v>
      </c>
    </row>
    <row r="321" spans="1:4" x14ac:dyDescent="0.25">
      <c r="A321" t="s">
        <v>1203</v>
      </c>
      <c r="B321" t="s">
        <v>1204</v>
      </c>
      <c r="C321" t="s">
        <v>1205</v>
      </c>
      <c r="D321" t="s">
        <v>242</v>
      </c>
    </row>
    <row r="322" spans="1:4" x14ac:dyDescent="0.25">
      <c r="A322" t="s">
        <v>1206</v>
      </c>
      <c r="B322" t="s">
        <v>1207</v>
      </c>
      <c r="C322" t="s">
        <v>1208</v>
      </c>
    </row>
    <row r="323" spans="1:4" x14ac:dyDescent="0.25">
      <c r="A323" t="s">
        <v>1209</v>
      </c>
      <c r="B323" t="s">
        <v>1210</v>
      </c>
      <c r="C323" t="s">
        <v>1211</v>
      </c>
      <c r="D323" t="s">
        <v>242</v>
      </c>
    </row>
    <row r="324" spans="1:4" x14ac:dyDescent="0.25">
      <c r="A324" t="s">
        <v>1212</v>
      </c>
      <c r="B324" t="s">
        <v>1213</v>
      </c>
      <c r="C324" t="s">
        <v>1214</v>
      </c>
    </row>
    <row r="325" spans="1:4" x14ac:dyDescent="0.25">
      <c r="A325" t="s">
        <v>1215</v>
      </c>
      <c r="B325" t="s">
        <v>1216</v>
      </c>
      <c r="C325" t="s">
        <v>1217</v>
      </c>
      <c r="D325" t="s">
        <v>242</v>
      </c>
    </row>
    <row r="326" spans="1:4" x14ac:dyDescent="0.25">
      <c r="A326" t="s">
        <v>1218</v>
      </c>
      <c r="B326" t="s">
        <v>1219</v>
      </c>
      <c r="C326" t="s">
        <v>1220</v>
      </c>
    </row>
    <row r="327" spans="1:4" x14ac:dyDescent="0.25">
      <c r="A327" t="s">
        <v>1221</v>
      </c>
      <c r="B327" t="s">
        <v>1222</v>
      </c>
      <c r="C327" t="s">
        <v>1223</v>
      </c>
      <c r="D327" t="s">
        <v>242</v>
      </c>
    </row>
    <row r="328" spans="1:4" x14ac:dyDescent="0.25">
      <c r="A328" t="s">
        <v>1224</v>
      </c>
      <c r="B328" t="s">
        <v>1225</v>
      </c>
      <c r="C328" t="s">
        <v>1226</v>
      </c>
    </row>
    <row r="329" spans="1:4" x14ac:dyDescent="0.25">
      <c r="A329" t="s">
        <v>1227</v>
      </c>
      <c r="B329" t="s">
        <v>1228</v>
      </c>
      <c r="C329" t="s">
        <v>1229</v>
      </c>
      <c r="D329" t="s">
        <v>242</v>
      </c>
    </row>
    <row r="330" spans="1:4" x14ac:dyDescent="0.25">
      <c r="A330" t="s">
        <v>1230</v>
      </c>
      <c r="B330" t="s">
        <v>1231</v>
      </c>
      <c r="C330" t="s">
        <v>1232</v>
      </c>
    </row>
    <row r="331" spans="1:4" x14ac:dyDescent="0.25">
      <c r="A331" t="s">
        <v>1233</v>
      </c>
      <c r="B331" t="s">
        <v>1234</v>
      </c>
      <c r="C331" t="s">
        <v>1235</v>
      </c>
      <c r="D331" t="s">
        <v>242</v>
      </c>
    </row>
    <row r="332" spans="1:4" x14ac:dyDescent="0.25">
      <c r="A332" t="s">
        <v>1236</v>
      </c>
      <c r="B332" t="s">
        <v>1237</v>
      </c>
      <c r="C332" t="s">
        <v>1238</v>
      </c>
    </row>
    <row r="333" spans="1:4" x14ac:dyDescent="0.25">
      <c r="A333" t="s">
        <v>1239</v>
      </c>
      <c r="B333" t="s">
        <v>1240</v>
      </c>
      <c r="C333" t="s">
        <v>1241</v>
      </c>
      <c r="D333" t="s">
        <v>242</v>
      </c>
    </row>
    <row r="334" spans="1:4" x14ac:dyDescent="0.25">
      <c r="A334" t="s">
        <v>1242</v>
      </c>
      <c r="B334" t="s">
        <v>1243</v>
      </c>
      <c r="C334" t="s">
        <v>1244</v>
      </c>
    </row>
    <row r="335" spans="1:4" x14ac:dyDescent="0.25">
      <c r="A335" t="s">
        <v>1245</v>
      </c>
      <c r="B335" t="s">
        <v>1246</v>
      </c>
      <c r="C335" t="s">
        <v>1247</v>
      </c>
      <c r="D335" t="s">
        <v>242</v>
      </c>
    </row>
    <row r="336" spans="1:4" x14ac:dyDescent="0.25">
      <c r="A336" t="s">
        <v>1248</v>
      </c>
      <c r="B336" t="s">
        <v>1249</v>
      </c>
      <c r="C336" t="s">
        <v>1250</v>
      </c>
    </row>
    <row r="337" spans="1:4" x14ac:dyDescent="0.25">
      <c r="A337" t="s">
        <v>1251</v>
      </c>
      <c r="B337" t="s">
        <v>1252</v>
      </c>
      <c r="C337" t="s">
        <v>1253</v>
      </c>
      <c r="D337" t="s">
        <v>242</v>
      </c>
    </row>
    <row r="338" spans="1:4" x14ac:dyDescent="0.25">
      <c r="A338" t="s">
        <v>1254</v>
      </c>
      <c r="B338" t="s">
        <v>1255</v>
      </c>
      <c r="C338" t="s">
        <v>1256</v>
      </c>
    </row>
    <row r="339" spans="1:4" x14ac:dyDescent="0.25">
      <c r="A339" t="s">
        <v>1257</v>
      </c>
      <c r="B339" t="s">
        <v>1258</v>
      </c>
      <c r="C339" t="s">
        <v>1259</v>
      </c>
      <c r="D339" t="s">
        <v>242</v>
      </c>
    </row>
    <row r="340" spans="1:4" x14ac:dyDescent="0.25">
      <c r="A340" t="s">
        <v>1260</v>
      </c>
      <c r="B340" t="s">
        <v>1261</v>
      </c>
      <c r="C340" t="s">
        <v>1262</v>
      </c>
    </row>
    <row r="341" spans="1:4" x14ac:dyDescent="0.25">
      <c r="A341" t="s">
        <v>1263</v>
      </c>
      <c r="B341" t="s">
        <v>1264</v>
      </c>
      <c r="C341" t="s">
        <v>1265</v>
      </c>
      <c r="D341" t="s">
        <v>242</v>
      </c>
    </row>
    <row r="342" spans="1:4" x14ac:dyDescent="0.25">
      <c r="A342" t="s">
        <v>1266</v>
      </c>
      <c r="B342" t="s">
        <v>1267</v>
      </c>
      <c r="C342" t="s">
        <v>1268</v>
      </c>
    </row>
    <row r="343" spans="1:4" x14ac:dyDescent="0.25">
      <c r="A343" t="s">
        <v>1269</v>
      </c>
      <c r="B343" t="s">
        <v>1270</v>
      </c>
      <c r="C343" t="s">
        <v>1271</v>
      </c>
      <c r="D343" t="s">
        <v>242</v>
      </c>
    </row>
    <row r="344" spans="1:4" x14ac:dyDescent="0.25">
      <c r="A344" t="s">
        <v>1272</v>
      </c>
      <c r="B344" t="s">
        <v>1273</v>
      </c>
      <c r="C344" t="s">
        <v>1274</v>
      </c>
    </row>
    <row r="345" spans="1:4" x14ac:dyDescent="0.25">
      <c r="A345" t="s">
        <v>1275</v>
      </c>
      <c r="B345" t="s">
        <v>1276</v>
      </c>
      <c r="C345" t="s">
        <v>1277</v>
      </c>
      <c r="D345" t="s">
        <v>346</v>
      </c>
    </row>
    <row r="346" spans="1:4" x14ac:dyDescent="0.25">
      <c r="A346" t="s">
        <v>1278</v>
      </c>
      <c r="B346" t="s">
        <v>1279</v>
      </c>
      <c r="C346" t="s">
        <v>1280</v>
      </c>
      <c r="D346" t="s">
        <v>1281</v>
      </c>
    </row>
    <row r="347" spans="1:4" x14ac:dyDescent="0.25">
      <c r="A347" t="s">
        <v>1282</v>
      </c>
      <c r="B347" t="s">
        <v>1283</v>
      </c>
      <c r="C347" t="s">
        <v>1284</v>
      </c>
      <c r="D347" t="s">
        <v>1285</v>
      </c>
    </row>
    <row r="348" spans="1:4" x14ac:dyDescent="0.25">
      <c r="A348" t="s">
        <v>1286</v>
      </c>
      <c r="B348" t="s">
        <v>1287</v>
      </c>
      <c r="C348" t="s">
        <v>1288</v>
      </c>
      <c r="D348" t="s">
        <v>170</v>
      </c>
    </row>
    <row r="349" spans="1:4" x14ac:dyDescent="0.25">
      <c r="A349" t="s">
        <v>1289</v>
      </c>
      <c r="B349" t="s">
        <v>1290</v>
      </c>
      <c r="C349" t="s">
        <v>1291</v>
      </c>
    </row>
    <row r="350" spans="1:4" x14ac:dyDescent="0.25">
      <c r="A350" t="s">
        <v>1292</v>
      </c>
      <c r="B350" t="s">
        <v>1293</v>
      </c>
      <c r="C350" t="s">
        <v>1294</v>
      </c>
      <c r="D350" t="s">
        <v>380</v>
      </c>
    </row>
    <row r="351" spans="1:4" x14ac:dyDescent="0.25">
      <c r="A351" t="s">
        <v>1295</v>
      </c>
      <c r="B351" t="s">
        <v>1296</v>
      </c>
      <c r="C351" t="s">
        <v>1297</v>
      </c>
    </row>
    <row r="352" spans="1:4" x14ac:dyDescent="0.25">
      <c r="A352" t="s">
        <v>1298</v>
      </c>
      <c r="B352" t="s">
        <v>1299</v>
      </c>
      <c r="C352" t="s">
        <v>1300</v>
      </c>
      <c r="D352" t="s">
        <v>380</v>
      </c>
    </row>
    <row r="353" spans="1:4" x14ac:dyDescent="0.25">
      <c r="A353" t="s">
        <v>1301</v>
      </c>
      <c r="B353" t="s">
        <v>1302</v>
      </c>
      <c r="C353" t="s">
        <v>1303</v>
      </c>
    </row>
    <row r="354" spans="1:4" x14ac:dyDescent="0.25">
      <c r="A354" t="s">
        <v>1304</v>
      </c>
      <c r="B354" t="s">
        <v>1305</v>
      </c>
      <c r="C354" t="s">
        <v>1306</v>
      </c>
      <c r="D354" t="s">
        <v>380</v>
      </c>
    </row>
    <row r="355" spans="1:4" x14ac:dyDescent="0.25">
      <c r="A355" t="s">
        <v>1307</v>
      </c>
      <c r="B355" t="s">
        <v>1308</v>
      </c>
      <c r="C355" t="s">
        <v>1309</v>
      </c>
    </row>
    <row r="356" spans="1:4" x14ac:dyDescent="0.25">
      <c r="A356" t="s">
        <v>1310</v>
      </c>
      <c r="B356" t="s">
        <v>1311</v>
      </c>
      <c r="C356" t="s">
        <v>1312</v>
      </c>
      <c r="D356" t="s">
        <v>380</v>
      </c>
    </row>
    <row r="357" spans="1:4" x14ac:dyDescent="0.25">
      <c r="A357" t="s">
        <v>1313</v>
      </c>
      <c r="B357" t="s">
        <v>1314</v>
      </c>
      <c r="C357" t="s">
        <v>1315</v>
      </c>
    </row>
    <row r="358" spans="1:4" x14ac:dyDescent="0.25">
      <c r="A358" t="s">
        <v>1316</v>
      </c>
      <c r="B358" t="s">
        <v>1317</v>
      </c>
      <c r="C358" t="s">
        <v>1318</v>
      </c>
      <c r="D358" t="s">
        <v>477</v>
      </c>
    </row>
    <row r="359" spans="1:4" x14ac:dyDescent="0.25">
      <c r="A359" t="s">
        <v>1319</v>
      </c>
      <c r="B359" t="s">
        <v>1320</v>
      </c>
      <c r="C359" t="s">
        <v>1321</v>
      </c>
    </row>
    <row r="360" spans="1:4" x14ac:dyDescent="0.25">
      <c r="A360" t="s">
        <v>1322</v>
      </c>
      <c r="B360" t="s">
        <v>1323</v>
      </c>
      <c r="C360" t="s">
        <v>1324</v>
      </c>
      <c r="D360" t="s">
        <v>477</v>
      </c>
    </row>
    <row r="361" spans="1:4" x14ac:dyDescent="0.25">
      <c r="A361" t="s">
        <v>1325</v>
      </c>
      <c r="B361" t="s">
        <v>1326</v>
      </c>
      <c r="C361" t="s">
        <v>1327</v>
      </c>
    </row>
    <row r="362" spans="1:4" x14ac:dyDescent="0.25">
      <c r="A362" t="s">
        <v>1328</v>
      </c>
      <c r="B362" t="s">
        <v>1329</v>
      </c>
      <c r="C362" t="s">
        <v>1330</v>
      </c>
      <c r="D362" t="s">
        <v>249</v>
      </c>
    </row>
    <row r="363" spans="1:4" x14ac:dyDescent="0.25">
      <c r="A363" t="s">
        <v>1331</v>
      </c>
      <c r="B363" t="s">
        <v>1332</v>
      </c>
      <c r="C363" t="s">
        <v>1333</v>
      </c>
    </row>
    <row r="364" spans="1:4" x14ac:dyDescent="0.25">
      <c r="A364" t="s">
        <v>1334</v>
      </c>
      <c r="B364" t="s">
        <v>1335</v>
      </c>
      <c r="C364" t="s">
        <v>1336</v>
      </c>
      <c r="D364" t="s">
        <v>249</v>
      </c>
    </row>
    <row r="365" spans="1:4" x14ac:dyDescent="0.25">
      <c r="A365" t="s">
        <v>1337</v>
      </c>
      <c r="B365" t="s">
        <v>1338</v>
      </c>
      <c r="C365" t="s">
        <v>1339</v>
      </c>
    </row>
    <row r="366" spans="1:4" x14ac:dyDescent="0.25">
      <c r="A366" t="s">
        <v>1340</v>
      </c>
      <c r="B366" t="s">
        <v>1341</v>
      </c>
      <c r="C366" t="s">
        <v>1342</v>
      </c>
      <c r="D366" t="s">
        <v>242</v>
      </c>
    </row>
    <row r="367" spans="1:4" x14ac:dyDescent="0.25">
      <c r="A367" t="s">
        <v>1343</v>
      </c>
      <c r="B367" t="s">
        <v>1344</v>
      </c>
      <c r="C367" t="s">
        <v>1345</v>
      </c>
    </row>
    <row r="368" spans="1:4" x14ac:dyDescent="0.25">
      <c r="A368" t="s">
        <v>1346</v>
      </c>
      <c r="B368" t="s">
        <v>1347</v>
      </c>
      <c r="C368" t="s">
        <v>1348</v>
      </c>
      <c r="D368" t="s">
        <v>242</v>
      </c>
    </row>
    <row r="369" spans="1:4" x14ac:dyDescent="0.25">
      <c r="A369" t="s">
        <v>1349</v>
      </c>
      <c r="B369" t="s">
        <v>1350</v>
      </c>
      <c r="C369" t="s">
        <v>1351</v>
      </c>
    </row>
    <row r="370" spans="1:4" x14ac:dyDescent="0.25">
      <c r="A370" t="s">
        <v>1352</v>
      </c>
      <c r="B370" t="s">
        <v>1353</v>
      </c>
      <c r="C370" t="s">
        <v>1354</v>
      </c>
      <c r="D370" t="s">
        <v>242</v>
      </c>
    </row>
    <row r="371" spans="1:4" x14ac:dyDescent="0.25">
      <c r="A371" t="s">
        <v>1355</v>
      </c>
      <c r="B371" t="s">
        <v>1356</v>
      </c>
      <c r="C371" t="s">
        <v>1357</v>
      </c>
      <c r="D371" t="s">
        <v>1358</v>
      </c>
    </row>
    <row r="372" spans="1:4" x14ac:dyDescent="0.25">
      <c r="A372" t="s">
        <v>1359</v>
      </c>
      <c r="B372" t="s">
        <v>1360</v>
      </c>
      <c r="C372" t="s">
        <v>1361</v>
      </c>
      <c r="D372" t="s">
        <v>1362</v>
      </c>
    </row>
    <row r="373" spans="1:4" x14ac:dyDescent="0.25">
      <c r="A373" t="s">
        <v>1363</v>
      </c>
      <c r="B373" t="s">
        <v>1364</v>
      </c>
      <c r="C373" t="s">
        <v>1365</v>
      </c>
    </row>
    <row r="374" spans="1:4" x14ac:dyDescent="0.25">
      <c r="A374" t="s">
        <v>1366</v>
      </c>
      <c r="B374" t="s">
        <v>1367</v>
      </c>
      <c r="C374" t="s">
        <v>1368</v>
      </c>
      <c r="D374" t="s">
        <v>1066</v>
      </c>
    </row>
    <row r="375" spans="1:4" x14ac:dyDescent="0.25">
      <c r="A375" t="s">
        <v>1369</v>
      </c>
      <c r="B375" t="s">
        <v>1370</v>
      </c>
      <c r="C375" t="s">
        <v>1371</v>
      </c>
    </row>
    <row r="376" spans="1:4" x14ac:dyDescent="0.25">
      <c r="A376" t="s">
        <v>1372</v>
      </c>
      <c r="B376" t="s">
        <v>1373</v>
      </c>
      <c r="C376" t="s">
        <v>1374</v>
      </c>
      <c r="D376" t="s">
        <v>1066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9DB6F-6005-4179-A900-32908598F383}">
  <dimension ref="A1:B21"/>
  <sheetViews>
    <sheetView workbookViewId="0"/>
  </sheetViews>
  <sheetFormatPr baseColWidth="10" defaultRowHeight="15" x14ac:dyDescent="0.25"/>
  <sheetData>
    <row r="1" spans="1:2" x14ac:dyDescent="0.25">
      <c r="A1" t="s">
        <v>136</v>
      </c>
      <c r="B1" t="s">
        <v>157</v>
      </c>
    </row>
    <row r="2" spans="1:2" x14ac:dyDescent="0.25">
      <c r="A2" t="s">
        <v>137</v>
      </c>
      <c r="B2" t="s">
        <v>158</v>
      </c>
    </row>
    <row r="3" spans="1:2" x14ac:dyDescent="0.25">
      <c r="A3" t="s">
        <v>138</v>
      </c>
      <c r="B3" t="s">
        <v>159</v>
      </c>
    </row>
    <row r="4" spans="1:2" x14ac:dyDescent="0.25">
      <c r="A4" t="s">
        <v>139</v>
      </c>
      <c r="B4" t="s">
        <v>9</v>
      </c>
    </row>
    <row r="5" spans="1:2" x14ac:dyDescent="0.25">
      <c r="A5" t="s">
        <v>140</v>
      </c>
      <c r="B5" t="s">
        <v>15</v>
      </c>
    </row>
    <row r="6" spans="1:2" x14ac:dyDescent="0.25">
      <c r="A6" t="s">
        <v>141</v>
      </c>
      <c r="B6" t="s">
        <v>126</v>
      </c>
    </row>
    <row r="7" spans="1:2" x14ac:dyDescent="0.25">
      <c r="A7" t="s">
        <v>142</v>
      </c>
      <c r="B7" t="s">
        <v>131</v>
      </c>
    </row>
    <row r="8" spans="1:2" x14ac:dyDescent="0.25">
      <c r="A8" t="s">
        <v>143</v>
      </c>
      <c r="B8" t="s">
        <v>10</v>
      </c>
    </row>
    <row r="9" spans="1:2" x14ac:dyDescent="0.25">
      <c r="A9" t="s">
        <v>144</v>
      </c>
      <c r="B9" t="s">
        <v>8</v>
      </c>
    </row>
    <row r="10" spans="1:2" x14ac:dyDescent="0.25">
      <c r="A10" t="s">
        <v>145</v>
      </c>
      <c r="B10" t="s">
        <v>0</v>
      </c>
    </row>
    <row r="11" spans="1:2" x14ac:dyDescent="0.25">
      <c r="A11" t="s">
        <v>146</v>
      </c>
      <c r="B11" t="s">
        <v>41</v>
      </c>
    </row>
    <row r="12" spans="1:2" x14ac:dyDescent="0.25">
      <c r="A12" t="s">
        <v>147</v>
      </c>
      <c r="B12" t="s">
        <v>68</v>
      </c>
    </row>
    <row r="13" spans="1:2" x14ac:dyDescent="0.25">
      <c r="A13" t="s">
        <v>148</v>
      </c>
      <c r="B13" t="s">
        <v>17</v>
      </c>
    </row>
    <row r="14" spans="1:2" x14ac:dyDescent="0.25">
      <c r="A14" t="s">
        <v>149</v>
      </c>
      <c r="B14" t="s">
        <v>127</v>
      </c>
    </row>
    <row r="15" spans="1:2" x14ac:dyDescent="0.25">
      <c r="A15" t="s">
        <v>150</v>
      </c>
      <c r="B15" t="s">
        <v>123</v>
      </c>
    </row>
    <row r="16" spans="1:2" x14ac:dyDescent="0.25">
      <c r="A16" t="s">
        <v>151</v>
      </c>
      <c r="B16" t="s">
        <v>124</v>
      </c>
    </row>
    <row r="17" spans="1:2" x14ac:dyDescent="0.25">
      <c r="A17" t="s">
        <v>152</v>
      </c>
      <c r="B17" t="s">
        <v>128</v>
      </c>
    </row>
    <row r="18" spans="1:2" x14ac:dyDescent="0.25">
      <c r="A18" t="s">
        <v>153</v>
      </c>
      <c r="B18" t="s">
        <v>129</v>
      </c>
    </row>
    <row r="19" spans="1:2" x14ac:dyDescent="0.25">
      <c r="A19" t="s">
        <v>154</v>
      </c>
      <c r="B19" t="s">
        <v>130</v>
      </c>
    </row>
    <row r="20" spans="1:2" x14ac:dyDescent="0.25">
      <c r="A20" t="s">
        <v>155</v>
      </c>
      <c r="B20" t="s">
        <v>91</v>
      </c>
    </row>
    <row r="21" spans="1:2" x14ac:dyDescent="0.25">
      <c r="A21" t="s">
        <v>156</v>
      </c>
      <c r="B21" t="s">
        <v>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EMLT</vt:lpstr>
      <vt:lpstr>Donnees</vt:lpstr>
      <vt:lpstr>CRITERES</vt:lpstr>
      <vt:lpstr>labels</vt:lpstr>
    </vt:vector>
  </TitlesOfParts>
  <Company>Qualiac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dc:description>H4_01-PR-Agrandissement colonne TVA</dc:description>
  <cp:lastModifiedBy>Pascal Robert</cp:lastModifiedBy>
  <cp:lastPrinted>2016-03-01T08:09:47Z</cp:lastPrinted>
  <dcterms:created xsi:type="dcterms:W3CDTF">2014-10-10T13:20:55Z</dcterms:created>
  <dcterms:modified xsi:type="dcterms:W3CDTF">2022-03-15T14:36:22Z</dcterms:modified>
</cp:coreProperties>
</file>